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855" windowWidth="19440" windowHeight="11670" firstSheet="2" activeTab="2"/>
  </bookViews>
  <sheets>
    <sheet name="КОРРЕКТИРОВКА ОБРАЗОВАНИЕ ОТ ЗА" sheetId="1" r:id="rId1"/>
    <sheet name="культура" sheetId="2" r:id="rId2"/>
    <sheet name="ПОКАЗАТЕЛИ" sheetId="3" r:id="rId3"/>
  </sheets>
  <calcPr calcId="125725"/>
</workbook>
</file>

<file path=xl/calcChain.xml><?xml version="1.0" encoding="utf-8"?>
<calcChain xmlns="http://schemas.openxmlformats.org/spreadsheetml/2006/main">
  <c r="EJ98" i="2"/>
  <c r="EI98"/>
  <c r="EH98"/>
  <c r="EG98"/>
  <c r="EF98"/>
  <c r="EE98"/>
  <c r="ED98"/>
  <c r="EC98"/>
  <c r="EB98"/>
  <c r="EA98"/>
  <c r="DZ98"/>
  <c r="DY98"/>
  <c r="DX98"/>
  <c r="DW98"/>
  <c r="DV98"/>
  <c r="DU98"/>
  <c r="DT98"/>
  <c r="DS98"/>
  <c r="DR98"/>
  <c r="DQ98"/>
  <c r="DP98"/>
  <c r="DO98"/>
  <c r="DN98"/>
  <c r="DM98"/>
  <c r="DL98"/>
  <c r="DK98"/>
  <c r="DJ98"/>
  <c r="DI98"/>
  <c r="DH98"/>
  <c r="DG98"/>
  <c r="DF98"/>
  <c r="DE98"/>
  <c r="DD98"/>
  <c r="DC98"/>
  <c r="DB98"/>
  <c r="DA98"/>
  <c r="CZ98"/>
  <c r="CY98"/>
  <c r="CX98"/>
  <c r="CW98"/>
  <c r="CV98"/>
  <c r="CU98"/>
  <c r="CT98"/>
  <c r="CS98"/>
  <c r="CR98"/>
  <c r="CQ98"/>
  <c r="BV98"/>
  <c r="BU98"/>
  <c r="BT98"/>
  <c r="BS98"/>
  <c r="BR98"/>
  <c r="BQ98"/>
  <c r="BP98"/>
  <c r="BO98"/>
  <c r="BN98"/>
  <c r="BM98"/>
  <c r="BL98"/>
  <c r="BK98"/>
  <c r="BJ98"/>
  <c r="BI98"/>
  <c r="BH98"/>
  <c r="BG98"/>
  <c r="BE98"/>
  <c r="BB98"/>
  <c r="AY98"/>
  <c r="AX98"/>
  <c r="AT98"/>
  <c r="AR98"/>
  <c r="AP98"/>
  <c r="AL98"/>
  <c r="AK98"/>
  <c r="Z98"/>
  <c r="T98"/>
  <c r="S98"/>
  <c r="F98"/>
  <c r="E98"/>
  <c r="B98"/>
  <c r="A98"/>
  <c r="CM98" s="1"/>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BV97"/>
  <c r="BU97"/>
  <c r="BT97"/>
  <c r="BS97"/>
  <c r="BR97"/>
  <c r="BQ97"/>
  <c r="BP97"/>
  <c r="BO97"/>
  <c r="BN97"/>
  <c r="BM97"/>
  <c r="BL97"/>
  <c r="BK97"/>
  <c r="BJ97"/>
  <c r="BI97"/>
  <c r="BH97"/>
  <c r="BG97"/>
  <c r="BE97"/>
  <c r="BB97"/>
  <c r="AY97"/>
  <c r="AX97"/>
  <c r="AT97"/>
  <c r="AR97"/>
  <c r="AP97"/>
  <c r="AL97"/>
  <c r="AK97"/>
  <c r="Z97"/>
  <c r="T97"/>
  <c r="S97"/>
  <c r="F97"/>
  <c r="E97"/>
  <c r="B97"/>
  <c r="A97"/>
  <c r="CN97" s="1"/>
  <c r="EJ96"/>
  <c r="EI96"/>
  <c r="EH96"/>
  <c r="EG96"/>
  <c r="EF96"/>
  <c r="EE96"/>
  <c r="ED96"/>
  <c r="EC96"/>
  <c r="EB96"/>
  <c r="EA96"/>
  <c r="DZ96"/>
  <c r="DY96"/>
  <c r="DX96"/>
  <c r="DW96"/>
  <c r="DV96"/>
  <c r="DU96"/>
  <c r="DT96"/>
  <c r="DS96"/>
  <c r="DR96"/>
  <c r="DQ96"/>
  <c r="DP96"/>
  <c r="DO96"/>
  <c r="DN96"/>
  <c r="DM96"/>
  <c r="DL96"/>
  <c r="DK96"/>
  <c r="DJ96"/>
  <c r="DI96"/>
  <c r="DH96"/>
  <c r="DG96"/>
  <c r="DF96"/>
  <c r="DE96"/>
  <c r="DD96"/>
  <c r="DC96"/>
  <c r="DB96"/>
  <c r="DA96"/>
  <c r="CZ96"/>
  <c r="CY96"/>
  <c r="CX96"/>
  <c r="CW96"/>
  <c r="CV96"/>
  <c r="CU96"/>
  <c r="CT96"/>
  <c r="CS96"/>
  <c r="CR96"/>
  <c r="CQ96"/>
  <c r="BV96"/>
  <c r="BU96"/>
  <c r="BT96"/>
  <c r="BS96"/>
  <c r="BR96"/>
  <c r="BQ96"/>
  <c r="BP96"/>
  <c r="BO96"/>
  <c r="BN96"/>
  <c r="BM96"/>
  <c r="BL96"/>
  <c r="BK96"/>
  <c r="BJ96"/>
  <c r="BI96"/>
  <c r="BH96"/>
  <c r="BG96"/>
  <c r="BE96"/>
  <c r="BB96"/>
  <c r="AY96"/>
  <c r="AX96"/>
  <c r="AT96"/>
  <c r="AR96"/>
  <c r="AP96"/>
  <c r="AL96"/>
  <c r="AK96"/>
  <c r="Z96"/>
  <c r="T96"/>
  <c r="S96"/>
  <c r="F96"/>
  <c r="E96"/>
  <c r="B96"/>
  <c r="A96"/>
  <c r="CM96" s="1"/>
  <c r="EJ95"/>
  <c r="EI95"/>
  <c r="EH95"/>
  <c r="EG95"/>
  <c r="EF95"/>
  <c r="EE95"/>
  <c r="ED95"/>
  <c r="EC95"/>
  <c r="EB95"/>
  <c r="EA95"/>
  <c r="DZ95"/>
  <c r="DY95"/>
  <c r="DX95"/>
  <c r="DW95"/>
  <c r="DV95"/>
  <c r="DU95"/>
  <c r="DT95"/>
  <c r="DS95"/>
  <c r="DR95"/>
  <c r="DQ95"/>
  <c r="DP95"/>
  <c r="DO95"/>
  <c r="DN95"/>
  <c r="DM95"/>
  <c r="DL95"/>
  <c r="DK95"/>
  <c r="DJ95"/>
  <c r="DI95"/>
  <c r="DH95"/>
  <c r="DG95"/>
  <c r="DF95"/>
  <c r="DE95"/>
  <c r="DD95"/>
  <c r="DC95"/>
  <c r="DB95"/>
  <c r="DA95"/>
  <c r="CZ95"/>
  <c r="CY95"/>
  <c r="CX95"/>
  <c r="CW95"/>
  <c r="CV95"/>
  <c r="CU95"/>
  <c r="CT95"/>
  <c r="CS95"/>
  <c r="CR95"/>
  <c r="CQ95"/>
  <c r="BV95"/>
  <c r="BU95"/>
  <c r="BT95"/>
  <c r="BS95"/>
  <c r="BR95"/>
  <c r="BQ95"/>
  <c r="BP95"/>
  <c r="BO95"/>
  <c r="BN95"/>
  <c r="BM95"/>
  <c r="BL95"/>
  <c r="BK95"/>
  <c r="BJ95"/>
  <c r="BI95"/>
  <c r="BH95"/>
  <c r="BG95"/>
  <c r="BE95"/>
  <c r="BB95"/>
  <c r="AY95"/>
  <c r="AX95"/>
  <c r="AT95"/>
  <c r="AR95"/>
  <c r="AP95"/>
  <c r="AL95"/>
  <c r="AK95"/>
  <c r="Z95"/>
  <c r="T95"/>
  <c r="S95"/>
  <c r="F95"/>
  <c r="E95"/>
  <c r="B95"/>
  <c r="A95"/>
  <c r="CN95" s="1"/>
  <c r="EJ94"/>
  <c r="EI94"/>
  <c r="EH94"/>
  <c r="EG94"/>
  <c r="EF94"/>
  <c r="EE94"/>
  <c r="ED94"/>
  <c r="EC94"/>
  <c r="EB94"/>
  <c r="EA94"/>
  <c r="DZ94"/>
  <c r="DY94"/>
  <c r="DX94"/>
  <c r="DW94"/>
  <c r="DV94"/>
  <c r="DU94"/>
  <c r="DT94"/>
  <c r="DS94"/>
  <c r="DR94"/>
  <c r="DQ94"/>
  <c r="DP94"/>
  <c r="DO94"/>
  <c r="DN94"/>
  <c r="DM94"/>
  <c r="DL94"/>
  <c r="DK94"/>
  <c r="DJ94"/>
  <c r="DI94"/>
  <c r="DH94"/>
  <c r="DG94"/>
  <c r="DF94"/>
  <c r="DE94"/>
  <c r="DD94"/>
  <c r="DC94"/>
  <c r="DB94"/>
  <c r="DA94"/>
  <c r="CZ94"/>
  <c r="CY94"/>
  <c r="CX94"/>
  <c r="CW94"/>
  <c r="CV94"/>
  <c r="CU94"/>
  <c r="CT94"/>
  <c r="CS94"/>
  <c r="CR94"/>
  <c r="CQ94"/>
  <c r="BV94"/>
  <c r="BU94"/>
  <c r="BT94"/>
  <c r="BS94"/>
  <c r="BR94"/>
  <c r="BQ94"/>
  <c r="BP94"/>
  <c r="BO94"/>
  <c r="BN94"/>
  <c r="BM94"/>
  <c r="BL94"/>
  <c r="BK94"/>
  <c r="BJ94"/>
  <c r="BI94"/>
  <c r="BH94"/>
  <c r="BG94"/>
  <c r="BE94"/>
  <c r="BB94"/>
  <c r="AY94"/>
  <c r="AX94"/>
  <c r="AT94"/>
  <c r="AR94"/>
  <c r="AP94"/>
  <c r="AL94"/>
  <c r="AK94"/>
  <c r="Z94"/>
  <c r="T94"/>
  <c r="S94"/>
  <c r="F94"/>
  <c r="E94"/>
  <c r="B94"/>
  <c r="A94"/>
  <c r="CM94" s="1"/>
  <c r="EJ93"/>
  <c r="EI93"/>
  <c r="EH93"/>
  <c r="EG93"/>
  <c r="EF93"/>
  <c r="EE93"/>
  <c r="ED93"/>
  <c r="EC93"/>
  <c r="EB93"/>
  <c r="EA93"/>
  <c r="DZ93"/>
  <c r="DY93"/>
  <c r="DX93"/>
  <c r="DW93"/>
  <c r="DV93"/>
  <c r="DU93"/>
  <c r="DT93"/>
  <c r="DS93"/>
  <c r="DR93"/>
  <c r="DQ93"/>
  <c r="DP93"/>
  <c r="DO93"/>
  <c r="DN93"/>
  <c r="DM93"/>
  <c r="DL93"/>
  <c r="DK93"/>
  <c r="DJ93"/>
  <c r="DI93"/>
  <c r="DH93"/>
  <c r="DG93"/>
  <c r="DF93"/>
  <c r="DE93"/>
  <c r="DD93"/>
  <c r="DC93"/>
  <c r="DB93"/>
  <c r="DA93"/>
  <c r="CZ93"/>
  <c r="CY93"/>
  <c r="CX93"/>
  <c r="CW93"/>
  <c r="CV93"/>
  <c r="CU93"/>
  <c r="CT93"/>
  <c r="CS93"/>
  <c r="CR93"/>
  <c r="CQ93"/>
  <c r="BV93"/>
  <c r="BU93"/>
  <c r="BT93"/>
  <c r="BS93"/>
  <c r="BR93"/>
  <c r="BQ93"/>
  <c r="BP93"/>
  <c r="BO93"/>
  <c r="BN93"/>
  <c r="BM93"/>
  <c r="BL93"/>
  <c r="BK93"/>
  <c r="BJ93"/>
  <c r="BI93"/>
  <c r="BH93"/>
  <c r="BG93"/>
  <c r="BE93"/>
  <c r="BB93"/>
  <c r="AY93"/>
  <c r="AX93"/>
  <c r="AT93"/>
  <c r="AR93"/>
  <c r="AP93"/>
  <c r="AL93"/>
  <c r="AK93"/>
  <c r="Z93"/>
  <c r="T93"/>
  <c r="S93"/>
  <c r="F93"/>
  <c r="E93"/>
  <c r="B93"/>
  <c r="A93"/>
  <c r="CN93" s="1"/>
  <c r="EJ92"/>
  <c r="EI92"/>
  <c r="EH92"/>
  <c r="EG92"/>
  <c r="EF92"/>
  <c r="EE92"/>
  <c r="ED92"/>
  <c r="EC92"/>
  <c r="EB92"/>
  <c r="EA92"/>
  <c r="DZ92"/>
  <c r="DY92"/>
  <c r="DX92"/>
  <c r="DW92"/>
  <c r="DV92"/>
  <c r="DU92"/>
  <c r="DT92"/>
  <c r="DS92"/>
  <c r="DR92"/>
  <c r="DQ92"/>
  <c r="DP92"/>
  <c r="DO92"/>
  <c r="DN92"/>
  <c r="DM92"/>
  <c r="DL92"/>
  <c r="DK92"/>
  <c r="DJ92"/>
  <c r="DI92"/>
  <c r="DH92"/>
  <c r="DG92"/>
  <c r="DF92"/>
  <c r="DE92"/>
  <c r="DD92"/>
  <c r="DC92"/>
  <c r="DB92"/>
  <c r="DA92"/>
  <c r="CZ92"/>
  <c r="CY92"/>
  <c r="CX92"/>
  <c r="CW92"/>
  <c r="CV92"/>
  <c r="CU92"/>
  <c r="CT92"/>
  <c r="CS92"/>
  <c r="CR92"/>
  <c r="CQ92"/>
  <c r="BV92"/>
  <c r="BU92"/>
  <c r="BT92"/>
  <c r="BS92"/>
  <c r="BR92"/>
  <c r="BQ92"/>
  <c r="BP92"/>
  <c r="BO92"/>
  <c r="BN92"/>
  <c r="BM92"/>
  <c r="BL92"/>
  <c r="BK92"/>
  <c r="BJ92"/>
  <c r="BI92"/>
  <c r="BH92"/>
  <c r="BG92"/>
  <c r="BE92"/>
  <c r="BB92"/>
  <c r="AY92"/>
  <c r="AX92"/>
  <c r="AT92"/>
  <c r="AR92"/>
  <c r="AP92"/>
  <c r="AL92"/>
  <c r="AK92"/>
  <c r="Z92"/>
  <c r="T92"/>
  <c r="S92"/>
  <c r="F92"/>
  <c r="E92"/>
  <c r="B92"/>
  <c r="A92"/>
  <c r="CM92" s="1"/>
  <c r="EJ91"/>
  <c r="EI91"/>
  <c r="EH91"/>
  <c r="EG91"/>
  <c r="EF91"/>
  <c r="EE91"/>
  <c r="ED91"/>
  <c r="EC91"/>
  <c r="EB91"/>
  <c r="EA91"/>
  <c r="DZ91"/>
  <c r="DY91"/>
  <c r="DX91"/>
  <c r="DW91"/>
  <c r="DV91"/>
  <c r="DU91"/>
  <c r="DT91"/>
  <c r="DS91"/>
  <c r="DR91"/>
  <c r="DQ91"/>
  <c r="DP91"/>
  <c r="DO91"/>
  <c r="DN91"/>
  <c r="DM91"/>
  <c r="DL91"/>
  <c r="DK91"/>
  <c r="DJ91"/>
  <c r="DI91"/>
  <c r="DH91"/>
  <c r="DG91"/>
  <c r="DF91"/>
  <c r="DE91"/>
  <c r="DD91"/>
  <c r="DC91"/>
  <c r="DB91"/>
  <c r="DA91"/>
  <c r="CZ91"/>
  <c r="CY91"/>
  <c r="CX91"/>
  <c r="CW91"/>
  <c r="CV91"/>
  <c r="CU91"/>
  <c r="CT91"/>
  <c r="CS91"/>
  <c r="CR91"/>
  <c r="CQ91"/>
  <c r="BV91"/>
  <c r="BU91"/>
  <c r="BT91"/>
  <c r="BS91"/>
  <c r="BR91"/>
  <c r="BQ91"/>
  <c r="BP91"/>
  <c r="BO91"/>
  <c r="BN91"/>
  <c r="BM91"/>
  <c r="BL91"/>
  <c r="BK91"/>
  <c r="BJ91"/>
  <c r="BI91"/>
  <c r="BH91"/>
  <c r="BG91"/>
  <c r="BE91"/>
  <c r="BB91"/>
  <c r="AY91"/>
  <c r="AX91"/>
  <c r="AT91"/>
  <c r="AR91"/>
  <c r="AP91"/>
  <c r="AL91"/>
  <c r="AK91"/>
  <c r="Z91"/>
  <c r="T91"/>
  <c r="S91"/>
  <c r="F91"/>
  <c r="E91"/>
  <c r="B91"/>
  <c r="A91"/>
  <c r="CN91" s="1"/>
  <c r="EJ90"/>
  <c r="EI90"/>
  <c r="EH90"/>
  <c r="EG90"/>
  <c r="EF90"/>
  <c r="EE90"/>
  <c r="ED90"/>
  <c r="EC90"/>
  <c r="EB90"/>
  <c r="EA90"/>
  <c r="DZ90"/>
  <c r="DY90"/>
  <c r="DX90"/>
  <c r="DW90"/>
  <c r="DV90"/>
  <c r="DU90"/>
  <c r="DT90"/>
  <c r="DS90"/>
  <c r="DR90"/>
  <c r="DQ90"/>
  <c r="DP90"/>
  <c r="DO90"/>
  <c r="DN90"/>
  <c r="DM90"/>
  <c r="DL90"/>
  <c r="DK90"/>
  <c r="DJ90"/>
  <c r="DI90"/>
  <c r="DH90"/>
  <c r="DG90"/>
  <c r="DF90"/>
  <c r="DE90"/>
  <c r="DD90"/>
  <c r="DC90"/>
  <c r="DB90"/>
  <c r="DA90"/>
  <c r="CZ90"/>
  <c r="CY90"/>
  <c r="CX90"/>
  <c r="CW90"/>
  <c r="CV90"/>
  <c r="CU90"/>
  <c r="CT90"/>
  <c r="CS90"/>
  <c r="CR90"/>
  <c r="CQ90"/>
  <c r="BV90"/>
  <c r="BU90"/>
  <c r="BT90"/>
  <c r="BS90"/>
  <c r="BR90"/>
  <c r="BQ90"/>
  <c r="BP90"/>
  <c r="BO90"/>
  <c r="BN90"/>
  <c r="BM90"/>
  <c r="BL90"/>
  <c r="BK90"/>
  <c r="BJ90"/>
  <c r="BI90"/>
  <c r="BH90"/>
  <c r="BG90"/>
  <c r="BE90"/>
  <c r="BB90"/>
  <c r="AY90"/>
  <c r="AX90"/>
  <c r="AT90"/>
  <c r="AR90"/>
  <c r="AP90"/>
  <c r="AL90"/>
  <c r="AK90"/>
  <c r="Z90"/>
  <c r="T90"/>
  <c r="S90"/>
  <c r="F90"/>
  <c r="E90"/>
  <c r="B90"/>
  <c r="A90"/>
  <c r="CM90" s="1"/>
  <c r="EJ89"/>
  <c r="EI89"/>
  <c r="EH89"/>
  <c r="EG89"/>
  <c r="EF89"/>
  <c r="EE89"/>
  <c r="ED89"/>
  <c r="EC89"/>
  <c r="EB89"/>
  <c r="EA89"/>
  <c r="DZ89"/>
  <c r="DY89"/>
  <c r="DX89"/>
  <c r="DW89"/>
  <c r="DV89"/>
  <c r="DU89"/>
  <c r="DT89"/>
  <c r="DS89"/>
  <c r="DR89"/>
  <c r="DQ89"/>
  <c r="DP89"/>
  <c r="DO89"/>
  <c r="DN89"/>
  <c r="DM89"/>
  <c r="DL89"/>
  <c r="DK89"/>
  <c r="DJ89"/>
  <c r="DI89"/>
  <c r="DH89"/>
  <c r="DG89"/>
  <c r="DF89"/>
  <c r="DE89"/>
  <c r="DD89"/>
  <c r="DC89"/>
  <c r="DB89"/>
  <c r="DA89"/>
  <c r="CZ89"/>
  <c r="CY89"/>
  <c r="CX89"/>
  <c r="CW89"/>
  <c r="CV89"/>
  <c r="CU89"/>
  <c r="CT89"/>
  <c r="CS89"/>
  <c r="CR89"/>
  <c r="CQ89"/>
  <c r="BV89"/>
  <c r="BU89"/>
  <c r="BT89"/>
  <c r="BS89"/>
  <c r="BR89"/>
  <c r="BQ89"/>
  <c r="BP89"/>
  <c r="BO89"/>
  <c r="BN89"/>
  <c r="BM89"/>
  <c r="BL89"/>
  <c r="BK89"/>
  <c r="BJ89"/>
  <c r="BI89"/>
  <c r="BH89"/>
  <c r="BG89"/>
  <c r="BE89"/>
  <c r="BB89"/>
  <c r="AY89"/>
  <c r="AX89"/>
  <c r="AT89"/>
  <c r="AR89"/>
  <c r="AP89"/>
  <c r="AL89"/>
  <c r="AK89"/>
  <c r="Z89"/>
  <c r="T89"/>
  <c r="S89"/>
  <c r="F89"/>
  <c r="E89"/>
  <c r="B89"/>
  <c r="A89"/>
  <c r="CN89" s="1"/>
  <c r="EJ88"/>
  <c r="EI88"/>
  <c r="EH88"/>
  <c r="EG88"/>
  <c r="EF88"/>
  <c r="EE88"/>
  <c r="ED88"/>
  <c r="EC88"/>
  <c r="EB88"/>
  <c r="EA88"/>
  <c r="DZ88"/>
  <c r="DY88"/>
  <c r="DX88"/>
  <c r="DW88"/>
  <c r="DV88"/>
  <c r="DU88"/>
  <c r="DT88"/>
  <c r="DS88"/>
  <c r="DR88"/>
  <c r="DQ88"/>
  <c r="DP88"/>
  <c r="DO88"/>
  <c r="DN88"/>
  <c r="DM88"/>
  <c r="DL88"/>
  <c r="DK88"/>
  <c r="DJ88"/>
  <c r="DI88"/>
  <c r="DH88"/>
  <c r="DG88"/>
  <c r="DF88"/>
  <c r="DE88"/>
  <c r="DD88"/>
  <c r="DC88"/>
  <c r="DB88"/>
  <c r="DA88"/>
  <c r="CZ88"/>
  <c r="CY88"/>
  <c r="CX88"/>
  <c r="CW88"/>
  <c r="CV88"/>
  <c r="CU88"/>
  <c r="CT88"/>
  <c r="CS88"/>
  <c r="CR88"/>
  <c r="CQ88"/>
  <c r="BV88"/>
  <c r="BU88"/>
  <c r="BT88"/>
  <c r="BS88"/>
  <c r="BR88"/>
  <c r="BQ88"/>
  <c r="BP88"/>
  <c r="BO88"/>
  <c r="BN88"/>
  <c r="BM88"/>
  <c r="BL88"/>
  <c r="BK88"/>
  <c r="BJ88"/>
  <c r="BI88"/>
  <c r="BH88"/>
  <c r="BG88"/>
  <c r="BE88"/>
  <c r="BB88"/>
  <c r="AY88"/>
  <c r="AX88"/>
  <c r="AT88"/>
  <c r="AR88"/>
  <c r="AP88"/>
  <c r="AL88"/>
  <c r="AK88"/>
  <c r="Z88"/>
  <c r="T88"/>
  <c r="S88"/>
  <c r="F88"/>
  <c r="E88"/>
  <c r="B88"/>
  <c r="A88"/>
  <c r="CM88" s="1"/>
  <c r="EJ87"/>
  <c r="EI87"/>
  <c r="EH87"/>
  <c r="EG87"/>
  <c r="EF87"/>
  <c r="EE87"/>
  <c r="ED87"/>
  <c r="EC87"/>
  <c r="EB87"/>
  <c r="EA87"/>
  <c r="DZ87"/>
  <c r="DY87"/>
  <c r="DX87"/>
  <c r="DW87"/>
  <c r="DV87"/>
  <c r="DU87"/>
  <c r="DT87"/>
  <c r="DS87"/>
  <c r="DR87"/>
  <c r="DQ87"/>
  <c r="DP87"/>
  <c r="DO87"/>
  <c r="DN87"/>
  <c r="DM87"/>
  <c r="DL87"/>
  <c r="DK87"/>
  <c r="DJ87"/>
  <c r="DI87"/>
  <c r="DH87"/>
  <c r="DG87"/>
  <c r="DF87"/>
  <c r="DE87"/>
  <c r="DD87"/>
  <c r="DC87"/>
  <c r="DB87"/>
  <c r="DA87"/>
  <c r="CZ87"/>
  <c r="CY87"/>
  <c r="CX87"/>
  <c r="CW87"/>
  <c r="CV87"/>
  <c r="CU87"/>
  <c r="CT87"/>
  <c r="CS87"/>
  <c r="CR87"/>
  <c r="CQ87"/>
  <c r="BV87"/>
  <c r="BU87"/>
  <c r="BT87"/>
  <c r="BS87"/>
  <c r="BR87"/>
  <c r="BQ87"/>
  <c r="BP87"/>
  <c r="BO87"/>
  <c r="BN87"/>
  <c r="BM87"/>
  <c r="BL87"/>
  <c r="BK87"/>
  <c r="BJ87"/>
  <c r="BI87"/>
  <c r="BH87"/>
  <c r="BG87"/>
  <c r="BE87"/>
  <c r="BB87"/>
  <c r="AY87"/>
  <c r="AX87"/>
  <c r="AT87"/>
  <c r="AR87"/>
  <c r="AP87"/>
  <c r="AL87"/>
  <c r="AK87"/>
  <c r="Z87"/>
  <c r="T87"/>
  <c r="S87"/>
  <c r="F87"/>
  <c r="E87"/>
  <c r="B87"/>
  <c r="A87"/>
  <c r="CN87" s="1"/>
  <c r="EJ86"/>
  <c r="EI86"/>
  <c r="EH86"/>
  <c r="EG86"/>
  <c r="EF86"/>
  <c r="EE86"/>
  <c r="ED86"/>
  <c r="EC86"/>
  <c r="EB86"/>
  <c r="EA86"/>
  <c r="DZ86"/>
  <c r="DY86"/>
  <c r="DX86"/>
  <c r="DW86"/>
  <c r="DV86"/>
  <c r="DU86"/>
  <c r="DT86"/>
  <c r="DS86"/>
  <c r="DR86"/>
  <c r="DQ86"/>
  <c r="DP86"/>
  <c r="DO86"/>
  <c r="DN86"/>
  <c r="DM86"/>
  <c r="DL86"/>
  <c r="DK86"/>
  <c r="DJ86"/>
  <c r="DI86"/>
  <c r="DH86"/>
  <c r="DG86"/>
  <c r="DF86"/>
  <c r="DE86"/>
  <c r="DD86"/>
  <c r="DC86"/>
  <c r="DB86"/>
  <c r="DA86"/>
  <c r="CZ86"/>
  <c r="CY86"/>
  <c r="CX86"/>
  <c r="CW86"/>
  <c r="CV86"/>
  <c r="CU86"/>
  <c r="CT86"/>
  <c r="CS86"/>
  <c r="CR86"/>
  <c r="CQ86"/>
  <c r="BV86"/>
  <c r="BU86"/>
  <c r="BT86"/>
  <c r="BS86"/>
  <c r="BR86"/>
  <c r="BQ86"/>
  <c r="BP86"/>
  <c r="BO86"/>
  <c r="BN86"/>
  <c r="BM86"/>
  <c r="BL86"/>
  <c r="BK86"/>
  <c r="BJ86"/>
  <c r="BI86"/>
  <c r="BH86"/>
  <c r="BG86"/>
  <c r="BE86"/>
  <c r="BB86"/>
  <c r="AY86"/>
  <c r="AX86"/>
  <c r="AT86"/>
  <c r="AR86"/>
  <c r="AP86"/>
  <c r="AL86"/>
  <c r="AK86"/>
  <c r="Z86"/>
  <c r="T86"/>
  <c r="S86"/>
  <c r="F86"/>
  <c r="E86"/>
  <c r="B86"/>
  <c r="A86"/>
  <c r="CM86" s="1"/>
  <c r="EJ85"/>
  <c r="EI85"/>
  <c r="EH85"/>
  <c r="EG85"/>
  <c r="EF85"/>
  <c r="EE85"/>
  <c r="ED85"/>
  <c r="EC85"/>
  <c r="EB85"/>
  <c r="EA85"/>
  <c r="DZ85"/>
  <c r="DY85"/>
  <c r="DX85"/>
  <c r="DW85"/>
  <c r="DV85"/>
  <c r="DU85"/>
  <c r="DT85"/>
  <c r="DS85"/>
  <c r="DR85"/>
  <c r="DQ85"/>
  <c r="DP85"/>
  <c r="DO85"/>
  <c r="DN85"/>
  <c r="DM85"/>
  <c r="DL85"/>
  <c r="DK85"/>
  <c r="DJ85"/>
  <c r="DI85"/>
  <c r="DH85"/>
  <c r="DG85"/>
  <c r="DF85"/>
  <c r="DE85"/>
  <c r="DD85"/>
  <c r="DC85"/>
  <c r="DB85"/>
  <c r="DA85"/>
  <c r="CZ85"/>
  <c r="CY85"/>
  <c r="CX85"/>
  <c r="CW85"/>
  <c r="CV85"/>
  <c r="CU85"/>
  <c r="CT85"/>
  <c r="CS85"/>
  <c r="CR85"/>
  <c r="CQ85"/>
  <c r="BV85"/>
  <c r="BU85"/>
  <c r="BT85"/>
  <c r="BS85"/>
  <c r="BR85"/>
  <c r="BQ85"/>
  <c r="BP85"/>
  <c r="BO85"/>
  <c r="BN85"/>
  <c r="BM85"/>
  <c r="BL85"/>
  <c r="BK85"/>
  <c r="BJ85"/>
  <c r="BI85"/>
  <c r="BH85"/>
  <c r="BG85"/>
  <c r="BE85"/>
  <c r="BC85"/>
  <c r="BB85"/>
  <c r="AY85"/>
  <c r="AX85"/>
  <c r="AV85"/>
  <c r="AT85"/>
  <c r="AR85"/>
  <c r="AP85"/>
  <c r="AL85"/>
  <c r="AK85"/>
  <c r="Z85"/>
  <c r="T85"/>
  <c r="S85"/>
  <c r="M85"/>
  <c r="F85"/>
  <c r="E85"/>
  <c r="B85"/>
  <c r="A85"/>
  <c r="CN85" s="1"/>
  <c r="EJ84"/>
  <c r="EI84"/>
  <c r="EH84"/>
  <c r="EG84"/>
  <c r="EF84"/>
  <c r="EE84"/>
  <c r="ED84"/>
  <c r="EC84"/>
  <c r="EB84"/>
  <c r="EA84"/>
  <c r="DZ84"/>
  <c r="DY84"/>
  <c r="DX84"/>
  <c r="DW84"/>
  <c r="DV84"/>
  <c r="DU84"/>
  <c r="DT84"/>
  <c r="DS84"/>
  <c r="DR84"/>
  <c r="DQ84"/>
  <c r="DP84"/>
  <c r="DO84"/>
  <c r="DN84"/>
  <c r="DM84"/>
  <c r="DL84"/>
  <c r="DK84"/>
  <c r="DJ84"/>
  <c r="DI84"/>
  <c r="DH84"/>
  <c r="DG84"/>
  <c r="DF84"/>
  <c r="DE84"/>
  <c r="DD84"/>
  <c r="DC84"/>
  <c r="DB84"/>
  <c r="DA84"/>
  <c r="CZ84"/>
  <c r="CY84"/>
  <c r="CX84"/>
  <c r="CW84"/>
  <c r="CV84"/>
  <c r="CU84"/>
  <c r="CT84"/>
  <c r="CS84"/>
  <c r="CR84"/>
  <c r="CQ84"/>
  <c r="BV84"/>
  <c r="BU84"/>
  <c r="BT84"/>
  <c r="BS84"/>
  <c r="BR84"/>
  <c r="BQ84"/>
  <c r="BP84"/>
  <c r="BO84"/>
  <c r="BN84"/>
  <c r="BM84"/>
  <c r="BL84"/>
  <c r="BK84"/>
  <c r="BJ84"/>
  <c r="BI84"/>
  <c r="BH84"/>
  <c r="BG84"/>
  <c r="BE84"/>
  <c r="BB84"/>
  <c r="AY84"/>
  <c r="AX84"/>
  <c r="AT84"/>
  <c r="AR84"/>
  <c r="AP84"/>
  <c r="AL84"/>
  <c r="AK84"/>
  <c r="Z84"/>
  <c r="T84"/>
  <c r="S84"/>
  <c r="F84"/>
  <c r="E84"/>
  <c r="B84"/>
  <c r="A84"/>
  <c r="CM84" s="1"/>
  <c r="EJ83"/>
  <c r="EI83"/>
  <c r="EH83"/>
  <c r="EG83"/>
  <c r="EF83"/>
  <c r="EE83"/>
  <c r="ED83"/>
  <c r="EC83"/>
  <c r="EB83"/>
  <c r="EA83"/>
  <c r="DZ83"/>
  <c r="DY83"/>
  <c r="DX83"/>
  <c r="DW83"/>
  <c r="DV83"/>
  <c r="DU83"/>
  <c r="DT83"/>
  <c r="DS83"/>
  <c r="DR83"/>
  <c r="DQ83"/>
  <c r="DP83"/>
  <c r="DO83"/>
  <c r="DN83"/>
  <c r="DM83"/>
  <c r="DL83"/>
  <c r="DK83"/>
  <c r="DJ83"/>
  <c r="DI83"/>
  <c r="DH83"/>
  <c r="DG83"/>
  <c r="DF83"/>
  <c r="DE83"/>
  <c r="DD83"/>
  <c r="DC83"/>
  <c r="DB83"/>
  <c r="DA83"/>
  <c r="CZ83"/>
  <c r="CY83"/>
  <c r="CX83"/>
  <c r="CW83"/>
  <c r="CV83"/>
  <c r="CU83"/>
  <c r="CT83"/>
  <c r="CS83"/>
  <c r="CR83"/>
  <c r="CQ83"/>
  <c r="BV83"/>
  <c r="BU83"/>
  <c r="BT83"/>
  <c r="BS83"/>
  <c r="BR83"/>
  <c r="BQ83"/>
  <c r="BP83"/>
  <c r="BO83"/>
  <c r="BN83"/>
  <c r="BM83"/>
  <c r="BL83"/>
  <c r="BK83"/>
  <c r="BJ83"/>
  <c r="BI83"/>
  <c r="BH83"/>
  <c r="BG83"/>
  <c r="BE83"/>
  <c r="BB83"/>
  <c r="AY83"/>
  <c r="AX83"/>
  <c r="AT83"/>
  <c r="AR83"/>
  <c r="AP83"/>
  <c r="AL83"/>
  <c r="AK83"/>
  <c r="Z83"/>
  <c r="T83"/>
  <c r="S83"/>
  <c r="F83"/>
  <c r="E83"/>
  <c r="B83"/>
  <c r="A83"/>
  <c r="CN83" s="1"/>
  <c r="EJ82"/>
  <c r="EI82"/>
  <c r="EH82"/>
  <c r="EG82"/>
  <c r="EF82"/>
  <c r="EE82"/>
  <c r="ED82"/>
  <c r="EC82"/>
  <c r="EB82"/>
  <c r="EA82"/>
  <c r="DZ82"/>
  <c r="DY82"/>
  <c r="DX82"/>
  <c r="DW82"/>
  <c r="DV82"/>
  <c r="DU82"/>
  <c r="DT82"/>
  <c r="DS82"/>
  <c r="DR82"/>
  <c r="DQ82"/>
  <c r="DP82"/>
  <c r="DO82"/>
  <c r="DN82"/>
  <c r="DM82"/>
  <c r="DL82"/>
  <c r="DK82"/>
  <c r="DJ82"/>
  <c r="DI82"/>
  <c r="DH82"/>
  <c r="DG82"/>
  <c r="DF82"/>
  <c r="DE82"/>
  <c r="DD82"/>
  <c r="DC82"/>
  <c r="DB82"/>
  <c r="DA82"/>
  <c r="CZ82"/>
  <c r="CY82"/>
  <c r="CX82"/>
  <c r="CW82"/>
  <c r="CV82"/>
  <c r="CU82"/>
  <c r="CT82"/>
  <c r="CS82"/>
  <c r="CR82"/>
  <c r="CQ82"/>
  <c r="BV82"/>
  <c r="BU82"/>
  <c r="BT82"/>
  <c r="BS82"/>
  <c r="BR82"/>
  <c r="BQ82"/>
  <c r="BP82"/>
  <c r="BO82"/>
  <c r="BN82"/>
  <c r="BM82"/>
  <c r="BL82"/>
  <c r="BK82"/>
  <c r="BJ82"/>
  <c r="BI82"/>
  <c r="BH82"/>
  <c r="BG82"/>
  <c r="BE82"/>
  <c r="BB82"/>
  <c r="AY82"/>
  <c r="AX82"/>
  <c r="AT82"/>
  <c r="AR82"/>
  <c r="AP82"/>
  <c r="AL82"/>
  <c r="AK82"/>
  <c r="Z82"/>
  <c r="T82"/>
  <c r="S82"/>
  <c r="F82"/>
  <c r="E82"/>
  <c r="B82"/>
  <c r="A82"/>
  <c r="CM82" s="1"/>
  <c r="EJ81"/>
  <c r="EI81"/>
  <c r="EH81"/>
  <c r="EG81"/>
  <c r="EF81"/>
  <c r="EE81"/>
  <c r="ED81"/>
  <c r="EC81"/>
  <c r="EB81"/>
  <c r="EA81"/>
  <c r="DZ81"/>
  <c r="DY81"/>
  <c r="DX81"/>
  <c r="DW81"/>
  <c r="DV81"/>
  <c r="DU81"/>
  <c r="DT81"/>
  <c r="DS81"/>
  <c r="DR81"/>
  <c r="DQ81"/>
  <c r="DP81"/>
  <c r="DO81"/>
  <c r="DN81"/>
  <c r="DM81"/>
  <c r="DL81"/>
  <c r="DK81"/>
  <c r="DJ81"/>
  <c r="DI81"/>
  <c r="DH81"/>
  <c r="DG81"/>
  <c r="DF81"/>
  <c r="DE81"/>
  <c r="DD81"/>
  <c r="DC81"/>
  <c r="DB81"/>
  <c r="DA81"/>
  <c r="CZ81"/>
  <c r="CY81"/>
  <c r="CX81"/>
  <c r="CW81"/>
  <c r="CV81"/>
  <c r="CU81"/>
  <c r="CT81"/>
  <c r="CS81"/>
  <c r="CR81"/>
  <c r="CQ81"/>
  <c r="BV81"/>
  <c r="BU81"/>
  <c r="BT81"/>
  <c r="BS81"/>
  <c r="BR81"/>
  <c r="BQ81"/>
  <c r="BP81"/>
  <c r="BO81"/>
  <c r="BN81"/>
  <c r="BM81"/>
  <c r="BL81"/>
  <c r="BK81"/>
  <c r="BJ81"/>
  <c r="BI81"/>
  <c r="BH81"/>
  <c r="BG81"/>
  <c r="BE81"/>
  <c r="BB81"/>
  <c r="AY81"/>
  <c r="AX81"/>
  <c r="AT81"/>
  <c r="AR81"/>
  <c r="AP81"/>
  <c r="AL81"/>
  <c r="AK81"/>
  <c r="Z81"/>
  <c r="T81"/>
  <c r="S81"/>
  <c r="F81"/>
  <c r="E81"/>
  <c r="B81"/>
  <c r="A81"/>
  <c r="CN81" s="1"/>
  <c r="EJ80"/>
  <c r="EI80"/>
  <c r="EH80"/>
  <c r="EG80"/>
  <c r="EF80"/>
  <c r="EE80"/>
  <c r="ED80"/>
  <c r="EC80"/>
  <c r="EB80"/>
  <c r="EA80"/>
  <c r="DZ80"/>
  <c r="DY80"/>
  <c r="DX80"/>
  <c r="DW80"/>
  <c r="DV80"/>
  <c r="DU80"/>
  <c r="DT80"/>
  <c r="DS80"/>
  <c r="DR80"/>
  <c r="DQ80"/>
  <c r="DP80"/>
  <c r="DO80"/>
  <c r="DN80"/>
  <c r="DM80"/>
  <c r="DL80"/>
  <c r="DK80"/>
  <c r="DJ80"/>
  <c r="DI80"/>
  <c r="DH80"/>
  <c r="DG80"/>
  <c r="DF80"/>
  <c r="DE80"/>
  <c r="DD80"/>
  <c r="DC80"/>
  <c r="DB80"/>
  <c r="DA80"/>
  <c r="CZ80"/>
  <c r="CY80"/>
  <c r="CX80"/>
  <c r="CW80"/>
  <c r="CV80"/>
  <c r="CU80"/>
  <c r="CT80"/>
  <c r="CS80"/>
  <c r="CR80"/>
  <c r="CQ80"/>
  <c r="BV80"/>
  <c r="BU80"/>
  <c r="BT80"/>
  <c r="BS80"/>
  <c r="BR80"/>
  <c r="BQ80"/>
  <c r="BP80"/>
  <c r="BO80"/>
  <c r="BN80"/>
  <c r="BM80"/>
  <c r="BL80"/>
  <c r="BK80"/>
  <c r="BJ80"/>
  <c r="BI80"/>
  <c r="BH80"/>
  <c r="BG80"/>
  <c r="BE80"/>
  <c r="BB80"/>
  <c r="AY80"/>
  <c r="AX80"/>
  <c r="AT80"/>
  <c r="AR80"/>
  <c r="AP80"/>
  <c r="AL80"/>
  <c r="AK80"/>
  <c r="Z80"/>
  <c r="T80"/>
  <c r="S80"/>
  <c r="F80"/>
  <c r="E80"/>
  <c r="B80"/>
  <c r="A80"/>
  <c r="CM80" s="1"/>
  <c r="EJ79"/>
  <c r="EI79"/>
  <c r="EH79"/>
  <c r="EG79"/>
  <c r="EF79"/>
  <c r="EE79"/>
  <c r="ED79"/>
  <c r="EC79"/>
  <c r="EB79"/>
  <c r="EA79"/>
  <c r="DZ79"/>
  <c r="DY79"/>
  <c r="DX79"/>
  <c r="DW79"/>
  <c r="DV79"/>
  <c r="DU79"/>
  <c r="DT79"/>
  <c r="DS79"/>
  <c r="DR79"/>
  <c r="DQ79"/>
  <c r="DP79"/>
  <c r="DO79"/>
  <c r="DN79"/>
  <c r="DM79"/>
  <c r="DL79"/>
  <c r="DK79"/>
  <c r="DJ79"/>
  <c r="DI79"/>
  <c r="DH79"/>
  <c r="DG79"/>
  <c r="DF79"/>
  <c r="DE79"/>
  <c r="DD79"/>
  <c r="DC79"/>
  <c r="DB79"/>
  <c r="DA79"/>
  <c r="CZ79"/>
  <c r="CY79"/>
  <c r="CX79"/>
  <c r="CW79"/>
  <c r="CV79"/>
  <c r="CU79"/>
  <c r="CT79"/>
  <c r="CS79"/>
  <c r="CR79"/>
  <c r="CQ79"/>
  <c r="BV79"/>
  <c r="BU79"/>
  <c r="BT79"/>
  <c r="BS79"/>
  <c r="BR79"/>
  <c r="BQ79"/>
  <c r="BP79"/>
  <c r="BO79"/>
  <c r="BN79"/>
  <c r="BM79"/>
  <c r="BL79"/>
  <c r="BK79"/>
  <c r="BJ79"/>
  <c r="BI79"/>
  <c r="BH79"/>
  <c r="BG79"/>
  <c r="BE79"/>
  <c r="BB79"/>
  <c r="AY79"/>
  <c r="AX79"/>
  <c r="AT79"/>
  <c r="AR79"/>
  <c r="AP79"/>
  <c r="AL79"/>
  <c r="AK79"/>
  <c r="Z79"/>
  <c r="T79"/>
  <c r="S79"/>
  <c r="F79"/>
  <c r="E79"/>
  <c r="B79"/>
  <c r="A79"/>
  <c r="CN79" s="1"/>
  <c r="EJ78"/>
  <c r="EI78"/>
  <c r="EH78"/>
  <c r="EG78"/>
  <c r="EF78"/>
  <c r="EE78"/>
  <c r="ED78"/>
  <c r="EC78"/>
  <c r="EB78"/>
  <c r="EA78"/>
  <c r="DZ78"/>
  <c r="DY78"/>
  <c r="DX78"/>
  <c r="DW78"/>
  <c r="DV78"/>
  <c r="DU78"/>
  <c r="DT78"/>
  <c r="DS78"/>
  <c r="DR78"/>
  <c r="DQ78"/>
  <c r="DP78"/>
  <c r="DO78"/>
  <c r="DN78"/>
  <c r="DM78"/>
  <c r="DL78"/>
  <c r="DK78"/>
  <c r="DJ78"/>
  <c r="DI78"/>
  <c r="DH78"/>
  <c r="DG78"/>
  <c r="DF78"/>
  <c r="DE78"/>
  <c r="DD78"/>
  <c r="DC78"/>
  <c r="DB78"/>
  <c r="DA78"/>
  <c r="CZ78"/>
  <c r="CY78"/>
  <c r="CX78"/>
  <c r="CW78"/>
  <c r="CV78"/>
  <c r="CU78"/>
  <c r="CT78"/>
  <c r="CS78"/>
  <c r="CR78"/>
  <c r="CQ78"/>
  <c r="BV78"/>
  <c r="BU78"/>
  <c r="BT78"/>
  <c r="BS78"/>
  <c r="BR78"/>
  <c r="BQ78"/>
  <c r="BP78"/>
  <c r="BO78"/>
  <c r="BN78"/>
  <c r="BM78"/>
  <c r="BL78"/>
  <c r="BK78"/>
  <c r="BJ78"/>
  <c r="BI78"/>
  <c r="BH78"/>
  <c r="BG78"/>
  <c r="BE78"/>
  <c r="BB78"/>
  <c r="AY78"/>
  <c r="AX78"/>
  <c r="AT78"/>
  <c r="AR78"/>
  <c r="AP78"/>
  <c r="AL78"/>
  <c r="AK78"/>
  <c r="Z78"/>
  <c r="T78"/>
  <c r="S78"/>
  <c r="F78"/>
  <c r="E78"/>
  <c r="B78"/>
  <c r="A78"/>
  <c r="N78" s="1"/>
  <c r="EJ77"/>
  <c r="EI77"/>
  <c r="EH77"/>
  <c r="EG77"/>
  <c r="EF77"/>
  <c r="EE77"/>
  <c r="ED77"/>
  <c r="EC77"/>
  <c r="EB77"/>
  <c r="EA77"/>
  <c r="DZ77"/>
  <c r="DY77"/>
  <c r="DX77"/>
  <c r="DW77"/>
  <c r="DV77"/>
  <c r="DU77"/>
  <c r="DT77"/>
  <c r="DS77"/>
  <c r="DR77"/>
  <c r="DQ77"/>
  <c r="DP77"/>
  <c r="DO77"/>
  <c r="DN77"/>
  <c r="DM77"/>
  <c r="DL77"/>
  <c r="DK77"/>
  <c r="DJ77"/>
  <c r="DI77"/>
  <c r="DH77"/>
  <c r="DG77"/>
  <c r="DF77"/>
  <c r="DE77"/>
  <c r="DD77"/>
  <c r="DC77"/>
  <c r="DB77"/>
  <c r="DA77"/>
  <c r="CZ77"/>
  <c r="CY77"/>
  <c r="CX77"/>
  <c r="CW77"/>
  <c r="CV77"/>
  <c r="CU77"/>
  <c r="CT77"/>
  <c r="CS77"/>
  <c r="CR77"/>
  <c r="CQ77"/>
  <c r="BV77"/>
  <c r="BU77"/>
  <c r="BT77"/>
  <c r="BS77"/>
  <c r="BR77"/>
  <c r="BQ77"/>
  <c r="BP77"/>
  <c r="BO77"/>
  <c r="BN77"/>
  <c r="BM77"/>
  <c r="BL77"/>
  <c r="BK77"/>
  <c r="BJ77"/>
  <c r="BI77"/>
  <c r="BH77"/>
  <c r="BG77"/>
  <c r="BE77"/>
  <c r="BB77"/>
  <c r="AY77"/>
  <c r="AX77"/>
  <c r="AT77"/>
  <c r="AR77"/>
  <c r="AP77"/>
  <c r="AL77"/>
  <c r="AK77"/>
  <c r="Z77"/>
  <c r="T77"/>
  <c r="S77"/>
  <c r="F77"/>
  <c r="E77"/>
  <c r="B77"/>
  <c r="A77"/>
  <c r="CN77" s="1"/>
  <c r="EJ76"/>
  <c r="EI76"/>
  <c r="EH76"/>
  <c r="EG76"/>
  <c r="EF76"/>
  <c r="EE76"/>
  <c r="ED76"/>
  <c r="EC76"/>
  <c r="EB76"/>
  <c r="EA76"/>
  <c r="DZ76"/>
  <c r="DY76"/>
  <c r="DX76"/>
  <c r="DW76"/>
  <c r="DV76"/>
  <c r="DU76"/>
  <c r="DT76"/>
  <c r="DS76"/>
  <c r="DR76"/>
  <c r="DQ76"/>
  <c r="DP76"/>
  <c r="DO76"/>
  <c r="DN76"/>
  <c r="DM76"/>
  <c r="DL76"/>
  <c r="DK76"/>
  <c r="DJ76"/>
  <c r="DI76"/>
  <c r="DH76"/>
  <c r="DG76"/>
  <c r="DF76"/>
  <c r="DE76"/>
  <c r="DD76"/>
  <c r="DC76"/>
  <c r="DB76"/>
  <c r="DA76"/>
  <c r="CZ76"/>
  <c r="CY76"/>
  <c r="CX76"/>
  <c r="CW76"/>
  <c r="CV76"/>
  <c r="CU76"/>
  <c r="CT76"/>
  <c r="CS76"/>
  <c r="CR76"/>
  <c r="CQ76"/>
  <c r="BV76"/>
  <c r="BU76"/>
  <c r="BT76"/>
  <c r="BS76"/>
  <c r="BR76"/>
  <c r="BQ76"/>
  <c r="BP76"/>
  <c r="BO76"/>
  <c r="BN76"/>
  <c r="BM76"/>
  <c r="BL76"/>
  <c r="BK76"/>
  <c r="BJ76"/>
  <c r="BI76"/>
  <c r="BH76"/>
  <c r="BG76"/>
  <c r="BE76"/>
  <c r="BB76"/>
  <c r="AY76"/>
  <c r="AX76"/>
  <c r="AT76"/>
  <c r="AR76"/>
  <c r="AP76"/>
  <c r="AL76"/>
  <c r="AK76"/>
  <c r="Z76"/>
  <c r="T76"/>
  <c r="S76"/>
  <c r="F76"/>
  <c r="E76"/>
  <c r="B76"/>
  <c r="A76"/>
  <c r="CF76" s="1"/>
  <c r="EJ75"/>
  <c r="EI75"/>
  <c r="EH75"/>
  <c r="EG75"/>
  <c r="EF75"/>
  <c r="EE75"/>
  <c r="ED75"/>
  <c r="EC75"/>
  <c r="EB75"/>
  <c r="EA75"/>
  <c r="DZ75"/>
  <c r="DY75"/>
  <c r="DX75"/>
  <c r="DW75"/>
  <c r="DV75"/>
  <c r="DU75"/>
  <c r="DT75"/>
  <c r="DS75"/>
  <c r="DR75"/>
  <c r="DQ75"/>
  <c r="DP75"/>
  <c r="DO75"/>
  <c r="DN75"/>
  <c r="DM75"/>
  <c r="DL75"/>
  <c r="DK75"/>
  <c r="DJ75"/>
  <c r="DI75"/>
  <c r="DH75"/>
  <c r="DG75"/>
  <c r="DF75"/>
  <c r="DE75"/>
  <c r="DD75"/>
  <c r="DC75"/>
  <c r="DB75"/>
  <c r="DA75"/>
  <c r="CZ75"/>
  <c r="CY75"/>
  <c r="CX75"/>
  <c r="CW75"/>
  <c r="CV75"/>
  <c r="CU75"/>
  <c r="CT75"/>
  <c r="CS75"/>
  <c r="CR75"/>
  <c r="CQ75"/>
  <c r="BV75"/>
  <c r="BU75"/>
  <c r="BT75"/>
  <c r="BS75"/>
  <c r="BR75"/>
  <c r="BQ75"/>
  <c r="BP75"/>
  <c r="BO75"/>
  <c r="BN75"/>
  <c r="BM75"/>
  <c r="BL75"/>
  <c r="BK75"/>
  <c r="BJ75"/>
  <c r="BI75"/>
  <c r="BH75"/>
  <c r="BG75"/>
  <c r="BE75"/>
  <c r="BB75"/>
  <c r="AY75"/>
  <c r="AX75"/>
  <c r="AT75"/>
  <c r="AR75"/>
  <c r="AP75"/>
  <c r="AL75"/>
  <c r="AK75"/>
  <c r="Z75"/>
  <c r="T75"/>
  <c r="S75"/>
  <c r="F75"/>
  <c r="E75"/>
  <c r="B75"/>
  <c r="A75"/>
  <c r="CN75" s="1"/>
  <c r="EJ74"/>
  <c r="EI74"/>
  <c r="EH74"/>
  <c r="EG74"/>
  <c r="EF74"/>
  <c r="EE74"/>
  <c r="ED74"/>
  <c r="EC74"/>
  <c r="EB74"/>
  <c r="EA74"/>
  <c r="DZ74"/>
  <c r="DY74"/>
  <c r="DX74"/>
  <c r="DW74"/>
  <c r="DV74"/>
  <c r="DU74"/>
  <c r="DT74"/>
  <c r="DS74"/>
  <c r="DR74"/>
  <c r="DQ74"/>
  <c r="DP74"/>
  <c r="DO74"/>
  <c r="DN74"/>
  <c r="DM74"/>
  <c r="DL74"/>
  <c r="DK74"/>
  <c r="DJ74"/>
  <c r="DI74"/>
  <c r="DH74"/>
  <c r="DG74"/>
  <c r="DF74"/>
  <c r="DE74"/>
  <c r="DD74"/>
  <c r="DC74"/>
  <c r="DB74"/>
  <c r="DA74"/>
  <c r="CZ74"/>
  <c r="CY74"/>
  <c r="CX74"/>
  <c r="CW74"/>
  <c r="CV74"/>
  <c r="CU74"/>
  <c r="CT74"/>
  <c r="CS74"/>
  <c r="CR74"/>
  <c r="CQ74"/>
  <c r="BV74"/>
  <c r="BU74"/>
  <c r="BT74"/>
  <c r="BS74"/>
  <c r="BR74"/>
  <c r="BQ74"/>
  <c r="BP74"/>
  <c r="BO74"/>
  <c r="BN74"/>
  <c r="BM74"/>
  <c r="BL74"/>
  <c r="BK74"/>
  <c r="BJ74"/>
  <c r="BI74"/>
  <c r="BH74"/>
  <c r="BG74"/>
  <c r="BE74"/>
  <c r="BB74"/>
  <c r="AY74"/>
  <c r="AX74"/>
  <c r="AT74"/>
  <c r="AR74"/>
  <c r="AP74"/>
  <c r="AL74"/>
  <c r="AK74"/>
  <c r="Z74"/>
  <c r="T74"/>
  <c r="S74"/>
  <c r="F74"/>
  <c r="E74"/>
  <c r="B74"/>
  <c r="A74"/>
  <c r="EK74" s="1"/>
  <c r="EJ73"/>
  <c r="EI73"/>
  <c r="EH73"/>
  <c r="EG73"/>
  <c r="EF73"/>
  <c r="EE73"/>
  <c r="ED73"/>
  <c r="EC73"/>
  <c r="EB73"/>
  <c r="EA73"/>
  <c r="DZ73"/>
  <c r="DY73"/>
  <c r="DX73"/>
  <c r="DW73"/>
  <c r="DV73"/>
  <c r="DU73"/>
  <c r="DT73"/>
  <c r="DS73"/>
  <c r="DR73"/>
  <c r="DQ73"/>
  <c r="DP73"/>
  <c r="DO73"/>
  <c r="DN73"/>
  <c r="DM73"/>
  <c r="DL73"/>
  <c r="DK73"/>
  <c r="DJ73"/>
  <c r="DI73"/>
  <c r="DH73"/>
  <c r="DG73"/>
  <c r="DF73"/>
  <c r="DE73"/>
  <c r="DD73"/>
  <c r="DC73"/>
  <c r="DB73"/>
  <c r="DA73"/>
  <c r="CZ73"/>
  <c r="CY73"/>
  <c r="CX73"/>
  <c r="CW73"/>
  <c r="CV73"/>
  <c r="CU73"/>
  <c r="CT73"/>
  <c r="CS73"/>
  <c r="CR73"/>
  <c r="CQ73"/>
  <c r="BV73"/>
  <c r="BU73"/>
  <c r="BT73"/>
  <c r="BS73"/>
  <c r="BR73"/>
  <c r="BQ73"/>
  <c r="BP73"/>
  <c r="BO73"/>
  <c r="BN73"/>
  <c r="BM73"/>
  <c r="BL73"/>
  <c r="BK73"/>
  <c r="BJ73"/>
  <c r="BI73"/>
  <c r="BH73"/>
  <c r="BG73"/>
  <c r="BE73"/>
  <c r="BB73"/>
  <c r="AY73"/>
  <c r="AX73"/>
  <c r="AT73"/>
  <c r="AR73"/>
  <c r="AP73"/>
  <c r="AL73"/>
  <c r="AK73"/>
  <c r="Z73"/>
  <c r="T73"/>
  <c r="S73"/>
  <c r="F73"/>
  <c r="E73"/>
  <c r="B73"/>
  <c r="A73"/>
  <c r="CN73" s="1"/>
  <c r="EJ72"/>
  <c r="EI72"/>
  <c r="EH72"/>
  <c r="EG72"/>
  <c r="EF72"/>
  <c r="EE72"/>
  <c r="ED72"/>
  <c r="EC72"/>
  <c r="EB72"/>
  <c r="EA72"/>
  <c r="DZ72"/>
  <c r="DY72"/>
  <c r="DX72"/>
  <c r="DW72"/>
  <c r="DV72"/>
  <c r="DU72"/>
  <c r="DT72"/>
  <c r="DS72"/>
  <c r="DR72"/>
  <c r="DQ72"/>
  <c r="DP72"/>
  <c r="DO72"/>
  <c r="DN72"/>
  <c r="DM72"/>
  <c r="DL72"/>
  <c r="DK72"/>
  <c r="DJ72"/>
  <c r="DI72"/>
  <c r="DH72"/>
  <c r="DG72"/>
  <c r="DF72"/>
  <c r="DE72"/>
  <c r="DD72"/>
  <c r="DC72"/>
  <c r="DB72"/>
  <c r="DA72"/>
  <c r="CZ72"/>
  <c r="CY72"/>
  <c r="CX72"/>
  <c r="CW72"/>
  <c r="CV72"/>
  <c r="CU72"/>
  <c r="CT72"/>
  <c r="CS72"/>
  <c r="CR72"/>
  <c r="CQ72"/>
  <c r="BV72"/>
  <c r="BU72"/>
  <c r="BT72"/>
  <c r="BS72"/>
  <c r="BR72"/>
  <c r="BQ72"/>
  <c r="BP72"/>
  <c r="BO72"/>
  <c r="BN72"/>
  <c r="BM72"/>
  <c r="BL72"/>
  <c r="BK72"/>
  <c r="BJ72"/>
  <c r="BI72"/>
  <c r="BH72"/>
  <c r="BG72"/>
  <c r="BE72"/>
  <c r="BB72"/>
  <c r="AY72"/>
  <c r="AX72"/>
  <c r="AT72"/>
  <c r="AR72"/>
  <c r="AP72"/>
  <c r="AL72"/>
  <c r="AK72"/>
  <c r="Z72"/>
  <c r="T72"/>
  <c r="S72"/>
  <c r="F72"/>
  <c r="E72"/>
  <c r="B72"/>
  <c r="A72"/>
  <c r="CM72" s="1"/>
  <c r="EJ71"/>
  <c r="EI71"/>
  <c r="EH71"/>
  <c r="EG71"/>
  <c r="EF71"/>
  <c r="EE71"/>
  <c r="ED71"/>
  <c r="EC71"/>
  <c r="EB71"/>
  <c r="EA71"/>
  <c r="DZ71"/>
  <c r="DY71"/>
  <c r="DX71"/>
  <c r="DW71"/>
  <c r="DV71"/>
  <c r="DU71"/>
  <c r="DT71"/>
  <c r="DS71"/>
  <c r="DR71"/>
  <c r="DQ71"/>
  <c r="DP71"/>
  <c r="DO71"/>
  <c r="DN71"/>
  <c r="DM71"/>
  <c r="DL71"/>
  <c r="DK71"/>
  <c r="DJ71"/>
  <c r="DI71"/>
  <c r="DH71"/>
  <c r="DG71"/>
  <c r="DF71"/>
  <c r="DE71"/>
  <c r="DD71"/>
  <c r="DC71"/>
  <c r="DB71"/>
  <c r="DA71"/>
  <c r="CZ71"/>
  <c r="CY71"/>
  <c r="CX71"/>
  <c r="CW71"/>
  <c r="CV71"/>
  <c r="CU71"/>
  <c r="CT71"/>
  <c r="CS71"/>
  <c r="CR71"/>
  <c r="CQ71"/>
  <c r="BV71"/>
  <c r="BU71"/>
  <c r="BT71"/>
  <c r="BS71"/>
  <c r="BR71"/>
  <c r="BQ71"/>
  <c r="BP71"/>
  <c r="BO71"/>
  <c r="BN71"/>
  <c r="BM71"/>
  <c r="BL71"/>
  <c r="BK71"/>
  <c r="BJ71"/>
  <c r="BI71"/>
  <c r="BH71"/>
  <c r="BG71"/>
  <c r="BE71"/>
  <c r="BB71"/>
  <c r="AY71"/>
  <c r="AX71"/>
  <c r="AT71"/>
  <c r="AR71"/>
  <c r="AP71"/>
  <c r="AL71"/>
  <c r="AK71"/>
  <c r="Z71"/>
  <c r="T71"/>
  <c r="S71"/>
  <c r="F71"/>
  <c r="E71"/>
  <c r="B71"/>
  <c r="A71"/>
  <c r="CN71" s="1"/>
  <c r="EJ70"/>
  <c r="EI70"/>
  <c r="EH70"/>
  <c r="EG70"/>
  <c r="EF70"/>
  <c r="EE70"/>
  <c r="ED70"/>
  <c r="EC70"/>
  <c r="EB70"/>
  <c r="EA70"/>
  <c r="DZ70"/>
  <c r="DY70"/>
  <c r="DX70"/>
  <c r="DW70"/>
  <c r="DV70"/>
  <c r="DU70"/>
  <c r="DT70"/>
  <c r="DS70"/>
  <c r="DR70"/>
  <c r="DQ70"/>
  <c r="DP70"/>
  <c r="DO70"/>
  <c r="DN70"/>
  <c r="DM70"/>
  <c r="DL70"/>
  <c r="DK70"/>
  <c r="DJ70"/>
  <c r="DI70"/>
  <c r="DH70"/>
  <c r="DG70"/>
  <c r="DF70"/>
  <c r="DE70"/>
  <c r="DD70"/>
  <c r="DC70"/>
  <c r="DB70"/>
  <c r="DA70"/>
  <c r="CZ70"/>
  <c r="CY70"/>
  <c r="CX70"/>
  <c r="CW70"/>
  <c r="CV70"/>
  <c r="CU70"/>
  <c r="CT70"/>
  <c r="CS70"/>
  <c r="CR70"/>
  <c r="CQ70"/>
  <c r="BV70"/>
  <c r="BU70"/>
  <c r="BT70"/>
  <c r="BS70"/>
  <c r="BR70"/>
  <c r="BQ70"/>
  <c r="BP70"/>
  <c r="BO70"/>
  <c r="BN70"/>
  <c r="BM70"/>
  <c r="BL70"/>
  <c r="BK70"/>
  <c r="BJ70"/>
  <c r="BI70"/>
  <c r="BH70"/>
  <c r="BG70"/>
  <c r="BE70"/>
  <c r="BB70"/>
  <c r="AY70"/>
  <c r="AX70"/>
  <c r="AT70"/>
  <c r="AR70"/>
  <c r="AP70"/>
  <c r="AL70"/>
  <c r="AK70"/>
  <c r="Z70"/>
  <c r="T70"/>
  <c r="S70"/>
  <c r="F70"/>
  <c r="E70"/>
  <c r="B70"/>
  <c r="A70"/>
  <c r="EK70" s="1"/>
  <c r="EJ69"/>
  <c r="EI69"/>
  <c r="EH69"/>
  <c r="EG69"/>
  <c r="EF69"/>
  <c r="EE69"/>
  <c r="ED69"/>
  <c r="EC69"/>
  <c r="EB69"/>
  <c r="EA69"/>
  <c r="DZ69"/>
  <c r="DY69"/>
  <c r="DX69"/>
  <c r="DW69"/>
  <c r="DV69"/>
  <c r="DU69"/>
  <c r="DT69"/>
  <c r="DS69"/>
  <c r="DR69"/>
  <c r="DQ69"/>
  <c r="DP69"/>
  <c r="DO69"/>
  <c r="DN69"/>
  <c r="DM69"/>
  <c r="DL69"/>
  <c r="DK69"/>
  <c r="DJ69"/>
  <c r="DI69"/>
  <c r="DH69"/>
  <c r="DG69"/>
  <c r="DF69"/>
  <c r="DE69"/>
  <c r="DD69"/>
  <c r="DC69"/>
  <c r="DB69"/>
  <c r="DA69"/>
  <c r="CZ69"/>
  <c r="CY69"/>
  <c r="CX69"/>
  <c r="CW69"/>
  <c r="CV69"/>
  <c r="CU69"/>
  <c r="CT69"/>
  <c r="CS69"/>
  <c r="CR69"/>
  <c r="CQ69"/>
  <c r="BV69"/>
  <c r="BU69"/>
  <c r="BT69"/>
  <c r="BS69"/>
  <c r="BR69"/>
  <c r="BQ69"/>
  <c r="BP69"/>
  <c r="BO69"/>
  <c r="BN69"/>
  <c r="BM69"/>
  <c r="BL69"/>
  <c r="BK69"/>
  <c r="BJ69"/>
  <c r="BI69"/>
  <c r="BH69"/>
  <c r="BG69"/>
  <c r="BE69"/>
  <c r="BB69"/>
  <c r="AY69"/>
  <c r="AX69"/>
  <c r="AT69"/>
  <c r="AR69"/>
  <c r="AP69"/>
  <c r="AL69"/>
  <c r="AK69"/>
  <c r="Z69"/>
  <c r="T69"/>
  <c r="S69"/>
  <c r="F69"/>
  <c r="E69"/>
  <c r="B69"/>
  <c r="A69"/>
  <c r="CN69" s="1"/>
  <c r="EJ68"/>
  <c r="EI68"/>
  <c r="EH68"/>
  <c r="EG68"/>
  <c r="EF68"/>
  <c r="EE68"/>
  <c r="ED68"/>
  <c r="EC68"/>
  <c r="EB68"/>
  <c r="EA68"/>
  <c r="DZ68"/>
  <c r="DY68"/>
  <c r="DX68"/>
  <c r="DW68"/>
  <c r="DV68"/>
  <c r="DU68"/>
  <c r="DT68"/>
  <c r="DS68"/>
  <c r="DR68"/>
  <c r="DQ68"/>
  <c r="DP68"/>
  <c r="DO68"/>
  <c r="DN68"/>
  <c r="DM68"/>
  <c r="DL68"/>
  <c r="DK68"/>
  <c r="DJ68"/>
  <c r="DI68"/>
  <c r="DH68"/>
  <c r="DG68"/>
  <c r="DF68"/>
  <c r="DE68"/>
  <c r="DD68"/>
  <c r="DC68"/>
  <c r="DB68"/>
  <c r="DA68"/>
  <c r="CZ68"/>
  <c r="CY68"/>
  <c r="CX68"/>
  <c r="CW68"/>
  <c r="CV68"/>
  <c r="CU68"/>
  <c r="CT68"/>
  <c r="CS68"/>
  <c r="CR68"/>
  <c r="CQ68"/>
  <c r="BV68"/>
  <c r="BU68"/>
  <c r="BT68"/>
  <c r="BS68"/>
  <c r="BR68"/>
  <c r="BQ68"/>
  <c r="BP68"/>
  <c r="BO68"/>
  <c r="BN68"/>
  <c r="BM68"/>
  <c r="BL68"/>
  <c r="BK68"/>
  <c r="BJ68"/>
  <c r="BI68"/>
  <c r="BH68"/>
  <c r="BG68"/>
  <c r="BE68"/>
  <c r="BB68"/>
  <c r="AY68"/>
  <c r="AX68"/>
  <c r="AT68"/>
  <c r="AR68"/>
  <c r="AP68"/>
  <c r="AL68"/>
  <c r="AK68"/>
  <c r="Z68"/>
  <c r="T68"/>
  <c r="S68"/>
  <c r="F68"/>
  <c r="E68"/>
  <c r="B68"/>
  <c r="A68"/>
  <c r="CO68" s="1"/>
  <c r="EJ67"/>
  <c r="EI67"/>
  <c r="EH67"/>
  <c r="EG67"/>
  <c r="EF67"/>
  <c r="EE67"/>
  <c r="ED67"/>
  <c r="EC67"/>
  <c r="EB67"/>
  <c r="EA67"/>
  <c r="DZ67"/>
  <c r="DY67"/>
  <c r="DX67"/>
  <c r="DW67"/>
  <c r="DV67"/>
  <c r="DU67"/>
  <c r="DT67"/>
  <c r="DS67"/>
  <c r="DR67"/>
  <c r="DQ67"/>
  <c r="DP67"/>
  <c r="DO67"/>
  <c r="DN67"/>
  <c r="DM67"/>
  <c r="DL67"/>
  <c r="DK67"/>
  <c r="DJ67"/>
  <c r="DI67"/>
  <c r="DH67"/>
  <c r="DG67"/>
  <c r="DF67"/>
  <c r="DE67"/>
  <c r="DD67"/>
  <c r="DC67"/>
  <c r="DB67"/>
  <c r="DA67"/>
  <c r="CZ67"/>
  <c r="CY67"/>
  <c r="CX67"/>
  <c r="CW67"/>
  <c r="CV67"/>
  <c r="CU67"/>
  <c r="CT67"/>
  <c r="CS67"/>
  <c r="CR67"/>
  <c r="CQ67"/>
  <c r="CP67"/>
  <c r="CE67"/>
  <c r="BW67"/>
  <c r="BV67"/>
  <c r="BU67"/>
  <c r="BT67"/>
  <c r="BS67"/>
  <c r="BR67"/>
  <c r="BQ67"/>
  <c r="BP67"/>
  <c r="BO67"/>
  <c r="BN67"/>
  <c r="BM67"/>
  <c r="BL67"/>
  <c r="BK67"/>
  <c r="BJ67"/>
  <c r="BI67"/>
  <c r="BH67"/>
  <c r="BG67"/>
  <c r="BE67"/>
  <c r="BB67"/>
  <c r="AY67"/>
  <c r="AX67"/>
  <c r="AT67"/>
  <c r="AR67"/>
  <c r="AP67"/>
  <c r="AL67"/>
  <c r="AK67"/>
  <c r="AF67"/>
  <c r="Z67"/>
  <c r="T67"/>
  <c r="S67"/>
  <c r="H67"/>
  <c r="F67"/>
  <c r="E67"/>
  <c r="D67"/>
  <c r="B67"/>
  <c r="A67"/>
  <c r="CN67" s="1"/>
  <c r="EJ66"/>
  <c r="EI66"/>
  <c r="EH66"/>
  <c r="EG66"/>
  <c r="EF66"/>
  <c r="EE66"/>
  <c r="ED66"/>
  <c r="EC66"/>
  <c r="EB66"/>
  <c r="EA66"/>
  <c r="DZ66"/>
  <c r="DY66"/>
  <c r="DX66"/>
  <c r="DW66"/>
  <c r="DV66"/>
  <c r="DU66"/>
  <c r="DT66"/>
  <c r="DS66"/>
  <c r="DR66"/>
  <c r="DQ66"/>
  <c r="DP66"/>
  <c r="DO66"/>
  <c r="DN66"/>
  <c r="DM66"/>
  <c r="DL66"/>
  <c r="DK66"/>
  <c r="DJ66"/>
  <c r="DI66"/>
  <c r="DH66"/>
  <c r="DG66"/>
  <c r="DF66"/>
  <c r="DE66"/>
  <c r="DD66"/>
  <c r="DC66"/>
  <c r="DB66"/>
  <c r="DA66"/>
  <c r="CZ66"/>
  <c r="CY66"/>
  <c r="CX66"/>
  <c r="CW66"/>
  <c r="CV66"/>
  <c r="CU66"/>
  <c r="CT66"/>
  <c r="CS66"/>
  <c r="CR66"/>
  <c r="CQ66"/>
  <c r="BV66"/>
  <c r="BU66"/>
  <c r="BT66"/>
  <c r="BS66"/>
  <c r="BR66"/>
  <c r="BQ66"/>
  <c r="BP66"/>
  <c r="BO66"/>
  <c r="BN66"/>
  <c r="BM66"/>
  <c r="BL66"/>
  <c r="BK66"/>
  <c r="BJ66"/>
  <c r="BI66"/>
  <c r="BH66"/>
  <c r="BG66"/>
  <c r="BE66"/>
  <c r="BB66"/>
  <c r="AY66"/>
  <c r="AX66"/>
  <c r="AT66"/>
  <c r="AR66"/>
  <c r="AP66"/>
  <c r="AL66"/>
  <c r="AK66"/>
  <c r="Z66"/>
  <c r="T66"/>
  <c r="S66"/>
  <c r="F66"/>
  <c r="E66"/>
  <c r="B66"/>
  <c r="A66"/>
  <c r="EK66" s="1"/>
  <c r="EJ65"/>
  <c r="EI65"/>
  <c r="EH65"/>
  <c r="EG65"/>
  <c r="EF65"/>
  <c r="EE65"/>
  <c r="ED65"/>
  <c r="EC65"/>
  <c r="EB65"/>
  <c r="EA65"/>
  <c r="DZ65"/>
  <c r="DY65"/>
  <c r="DX65"/>
  <c r="DW65"/>
  <c r="DV65"/>
  <c r="DU65"/>
  <c r="DT65"/>
  <c r="DS65"/>
  <c r="DR65"/>
  <c r="DQ65"/>
  <c r="DP65"/>
  <c r="DO65"/>
  <c r="DN65"/>
  <c r="DM65"/>
  <c r="DL65"/>
  <c r="DK65"/>
  <c r="DJ65"/>
  <c r="DI65"/>
  <c r="DH65"/>
  <c r="DG65"/>
  <c r="DF65"/>
  <c r="DE65"/>
  <c r="DD65"/>
  <c r="DC65"/>
  <c r="DB65"/>
  <c r="DA65"/>
  <c r="CZ65"/>
  <c r="CY65"/>
  <c r="CX65"/>
  <c r="CW65"/>
  <c r="CV65"/>
  <c r="CU65"/>
  <c r="CT65"/>
  <c r="CS65"/>
  <c r="CR65"/>
  <c r="CQ65"/>
  <c r="BV65"/>
  <c r="BU65"/>
  <c r="BT65"/>
  <c r="BS65"/>
  <c r="BR65"/>
  <c r="BQ65"/>
  <c r="BP65"/>
  <c r="BO65"/>
  <c r="BN65"/>
  <c r="BM65"/>
  <c r="BL65"/>
  <c r="BK65"/>
  <c r="BJ65"/>
  <c r="BI65"/>
  <c r="BH65"/>
  <c r="BG65"/>
  <c r="BE65"/>
  <c r="BB65"/>
  <c r="AY65"/>
  <c r="AX65"/>
  <c r="AT65"/>
  <c r="AR65"/>
  <c r="AP65"/>
  <c r="AL65"/>
  <c r="AK65"/>
  <c r="Z65"/>
  <c r="T65"/>
  <c r="S65"/>
  <c r="F65"/>
  <c r="E65"/>
  <c r="B65"/>
  <c r="A65"/>
  <c r="CL65" s="1"/>
  <c r="EJ64"/>
  <c r="EI64"/>
  <c r="EH64"/>
  <c r="EG64"/>
  <c r="EF64"/>
  <c r="EE64"/>
  <c r="ED64"/>
  <c r="EC64"/>
  <c r="EB64"/>
  <c r="EA64"/>
  <c r="DZ64"/>
  <c r="DY64"/>
  <c r="DX64"/>
  <c r="DW64"/>
  <c r="DV64"/>
  <c r="DU64"/>
  <c r="DT64"/>
  <c r="DS64"/>
  <c r="DR64"/>
  <c r="DQ64"/>
  <c r="DP64"/>
  <c r="DO64"/>
  <c r="DN64"/>
  <c r="DM64"/>
  <c r="DL64"/>
  <c r="DK64"/>
  <c r="DJ64"/>
  <c r="DI64"/>
  <c r="DH64"/>
  <c r="DG64"/>
  <c r="DF64"/>
  <c r="DE64"/>
  <c r="DD64"/>
  <c r="DC64"/>
  <c r="DB64"/>
  <c r="DA64"/>
  <c r="CZ64"/>
  <c r="CY64"/>
  <c r="CX64"/>
  <c r="CW64"/>
  <c r="CV64"/>
  <c r="CU64"/>
  <c r="CT64"/>
  <c r="CS64"/>
  <c r="CR64"/>
  <c r="CQ64"/>
  <c r="BV64"/>
  <c r="BU64"/>
  <c r="BT64"/>
  <c r="BS64"/>
  <c r="BR64"/>
  <c r="BQ64"/>
  <c r="BP64"/>
  <c r="BO64"/>
  <c r="BN64"/>
  <c r="BM64"/>
  <c r="BL64"/>
  <c r="BK64"/>
  <c r="BJ64"/>
  <c r="BI64"/>
  <c r="BH64"/>
  <c r="BG64"/>
  <c r="BE64"/>
  <c r="BB64"/>
  <c r="AY64"/>
  <c r="AX64"/>
  <c r="AT64"/>
  <c r="AR64"/>
  <c r="AP64"/>
  <c r="AL64"/>
  <c r="AK64"/>
  <c r="Z64"/>
  <c r="T64"/>
  <c r="S64"/>
  <c r="F64"/>
  <c r="E64"/>
  <c r="B64"/>
  <c r="A64"/>
  <c r="CM64" s="1"/>
  <c r="EJ63"/>
  <c r="EI63"/>
  <c r="EH63"/>
  <c r="EG63"/>
  <c r="EF63"/>
  <c r="EE63"/>
  <c r="ED63"/>
  <c r="EC63"/>
  <c r="EB63"/>
  <c r="EA63"/>
  <c r="DZ63"/>
  <c r="DY63"/>
  <c r="DX63"/>
  <c r="DW63"/>
  <c r="DV63"/>
  <c r="DU63"/>
  <c r="DT63"/>
  <c r="DS63"/>
  <c r="DR63"/>
  <c r="DQ63"/>
  <c r="DP63"/>
  <c r="DO63"/>
  <c r="DN63"/>
  <c r="DM63"/>
  <c r="DL63"/>
  <c r="DK63"/>
  <c r="DJ63"/>
  <c r="DI63"/>
  <c r="DH63"/>
  <c r="DG63"/>
  <c r="DF63"/>
  <c r="DE63"/>
  <c r="DD63"/>
  <c r="DC63"/>
  <c r="DB63"/>
  <c r="DA63"/>
  <c r="CZ63"/>
  <c r="CY63"/>
  <c r="CX63"/>
  <c r="CW63"/>
  <c r="CV63"/>
  <c r="CU63"/>
  <c r="CT63"/>
  <c r="CS63"/>
  <c r="CR63"/>
  <c r="CQ63"/>
  <c r="BV63"/>
  <c r="BU63"/>
  <c r="BT63"/>
  <c r="BS63"/>
  <c r="BR63"/>
  <c r="BQ63"/>
  <c r="BP63"/>
  <c r="BO63"/>
  <c r="BN63"/>
  <c r="BM63"/>
  <c r="BL63"/>
  <c r="BK63"/>
  <c r="BJ63"/>
  <c r="BI63"/>
  <c r="BH63"/>
  <c r="BG63"/>
  <c r="BE63"/>
  <c r="BB63"/>
  <c r="AY63"/>
  <c r="AX63"/>
  <c r="AT63"/>
  <c r="AR63"/>
  <c r="AP63"/>
  <c r="AL63"/>
  <c r="AK63"/>
  <c r="Z63"/>
  <c r="T63"/>
  <c r="S63"/>
  <c r="F63"/>
  <c r="E63"/>
  <c r="B63"/>
  <c r="A63"/>
  <c r="CH63" s="1"/>
  <c r="EJ62"/>
  <c r="EI62"/>
  <c r="EH62"/>
  <c r="EG62"/>
  <c r="EF62"/>
  <c r="EE62"/>
  <c r="ED62"/>
  <c r="EC62"/>
  <c r="EB62"/>
  <c r="EA62"/>
  <c r="DZ62"/>
  <c r="DY62"/>
  <c r="DX62"/>
  <c r="DW62"/>
  <c r="DV62"/>
  <c r="DU62"/>
  <c r="DT62"/>
  <c r="DS62"/>
  <c r="DR62"/>
  <c r="DQ62"/>
  <c r="DP62"/>
  <c r="DO62"/>
  <c r="DN62"/>
  <c r="DM62"/>
  <c r="DL62"/>
  <c r="DK62"/>
  <c r="DJ62"/>
  <c r="DI62"/>
  <c r="DH62"/>
  <c r="DG62"/>
  <c r="DF62"/>
  <c r="DE62"/>
  <c r="DD62"/>
  <c r="DC62"/>
  <c r="DB62"/>
  <c r="DA62"/>
  <c r="CZ62"/>
  <c r="CY62"/>
  <c r="CX62"/>
  <c r="CW62"/>
  <c r="CV62"/>
  <c r="CU62"/>
  <c r="CT62"/>
  <c r="CS62"/>
  <c r="CR62"/>
  <c r="CQ62"/>
  <c r="BV62"/>
  <c r="BU62"/>
  <c r="BT62"/>
  <c r="BS62"/>
  <c r="BR62"/>
  <c r="BQ62"/>
  <c r="BP62"/>
  <c r="BO62"/>
  <c r="BN62"/>
  <c r="BM62"/>
  <c r="BL62"/>
  <c r="BK62"/>
  <c r="BJ62"/>
  <c r="BI62"/>
  <c r="BH62"/>
  <c r="BG62"/>
  <c r="BE62"/>
  <c r="BB62"/>
  <c r="AY62"/>
  <c r="AX62"/>
  <c r="AT62"/>
  <c r="AR62"/>
  <c r="AP62"/>
  <c r="AL62"/>
  <c r="AK62"/>
  <c r="Z62"/>
  <c r="T62"/>
  <c r="S62"/>
  <c r="F62"/>
  <c r="E62"/>
  <c r="B62"/>
  <c r="A62"/>
  <c r="BF62" s="1"/>
  <c r="EJ61"/>
  <c r="EI61"/>
  <c r="EH61"/>
  <c r="EG61"/>
  <c r="EF61"/>
  <c r="EE61"/>
  <c r="ED61"/>
  <c r="EC61"/>
  <c r="EB61"/>
  <c r="EA61"/>
  <c r="DZ61"/>
  <c r="DY61"/>
  <c r="DX61"/>
  <c r="DW61"/>
  <c r="DV61"/>
  <c r="DU61"/>
  <c r="DT61"/>
  <c r="DS61"/>
  <c r="DR61"/>
  <c r="DQ61"/>
  <c r="DP61"/>
  <c r="DO61"/>
  <c r="DN61"/>
  <c r="DM61"/>
  <c r="DL61"/>
  <c r="DK61"/>
  <c r="DJ61"/>
  <c r="DI61"/>
  <c r="DH61"/>
  <c r="DG61"/>
  <c r="DF61"/>
  <c r="DE61"/>
  <c r="DD61"/>
  <c r="DC61"/>
  <c r="DB61"/>
  <c r="DA61"/>
  <c r="CZ61"/>
  <c r="CY61"/>
  <c r="CX61"/>
  <c r="CW61"/>
  <c r="CV61"/>
  <c r="CU61"/>
  <c r="CT61"/>
  <c r="CS61"/>
  <c r="CR61"/>
  <c r="CQ61"/>
  <c r="BV61"/>
  <c r="BU61"/>
  <c r="BT61"/>
  <c r="BS61"/>
  <c r="BR61"/>
  <c r="BQ61"/>
  <c r="BP61"/>
  <c r="BO61"/>
  <c r="BN61"/>
  <c r="BM61"/>
  <c r="BL61"/>
  <c r="BK61"/>
  <c r="BJ61"/>
  <c r="BI61"/>
  <c r="BH61"/>
  <c r="BG61"/>
  <c r="BE61"/>
  <c r="BB61"/>
  <c r="AY61"/>
  <c r="AX61"/>
  <c r="AT61"/>
  <c r="AR61"/>
  <c r="AP61"/>
  <c r="AL61"/>
  <c r="AK61"/>
  <c r="Z61"/>
  <c r="T61"/>
  <c r="S61"/>
  <c r="F61"/>
  <c r="E61"/>
  <c r="B61"/>
  <c r="A61"/>
  <c r="CN61" s="1"/>
  <c r="EJ60"/>
  <c r="EI60"/>
  <c r="EH60"/>
  <c r="EG60"/>
  <c r="EF60"/>
  <c r="EE60"/>
  <c r="ED60"/>
  <c r="EC60"/>
  <c r="EB60"/>
  <c r="EA60"/>
  <c r="DZ60"/>
  <c r="DY60"/>
  <c r="DX60"/>
  <c r="DW60"/>
  <c r="DV60"/>
  <c r="DU60"/>
  <c r="DT60"/>
  <c r="DS60"/>
  <c r="DR60"/>
  <c r="DQ60"/>
  <c r="DP60"/>
  <c r="DO60"/>
  <c r="DN60"/>
  <c r="DM60"/>
  <c r="DL60"/>
  <c r="DK60"/>
  <c r="DJ60"/>
  <c r="DI60"/>
  <c r="DH60"/>
  <c r="DG60"/>
  <c r="DF60"/>
  <c r="DE60"/>
  <c r="DD60"/>
  <c r="DC60"/>
  <c r="DB60"/>
  <c r="DA60"/>
  <c r="CZ60"/>
  <c r="CY60"/>
  <c r="CX60"/>
  <c r="CW60"/>
  <c r="CV60"/>
  <c r="CU60"/>
  <c r="CT60"/>
  <c r="CS60"/>
  <c r="CR60"/>
  <c r="CQ60"/>
  <c r="BV60"/>
  <c r="BU60"/>
  <c r="BT60"/>
  <c r="BS60"/>
  <c r="BR60"/>
  <c r="BQ60"/>
  <c r="BP60"/>
  <c r="BO60"/>
  <c r="BN60"/>
  <c r="BM60"/>
  <c r="BL60"/>
  <c r="BK60"/>
  <c r="BJ60"/>
  <c r="BI60"/>
  <c r="BH60"/>
  <c r="BG60"/>
  <c r="BE60"/>
  <c r="BB60"/>
  <c r="AY60"/>
  <c r="AX60"/>
  <c r="AT60"/>
  <c r="AR60"/>
  <c r="AP60"/>
  <c r="AL60"/>
  <c r="AK60"/>
  <c r="Z60"/>
  <c r="T60"/>
  <c r="S60"/>
  <c r="F60"/>
  <c r="E60"/>
  <c r="B60"/>
  <c r="A60"/>
  <c r="CH60" s="1"/>
  <c r="EJ59"/>
  <c r="EI59"/>
  <c r="EH59"/>
  <c r="EG59"/>
  <c r="EF59"/>
  <c r="EE59"/>
  <c r="ED59"/>
  <c r="EC59"/>
  <c r="EB59"/>
  <c r="EA59"/>
  <c r="DZ59"/>
  <c r="DY59"/>
  <c r="DX59"/>
  <c r="DW59"/>
  <c r="DV59"/>
  <c r="DU59"/>
  <c r="DT59"/>
  <c r="DS59"/>
  <c r="DR59"/>
  <c r="DQ59"/>
  <c r="DP59"/>
  <c r="DO59"/>
  <c r="DN59"/>
  <c r="DM59"/>
  <c r="DL59"/>
  <c r="DK59"/>
  <c r="DJ59"/>
  <c r="DI59"/>
  <c r="DH59"/>
  <c r="DG59"/>
  <c r="DF59"/>
  <c r="DE59"/>
  <c r="DD59"/>
  <c r="DC59"/>
  <c r="DB59"/>
  <c r="DA59"/>
  <c r="CZ59"/>
  <c r="CY59"/>
  <c r="CX59"/>
  <c r="CW59"/>
  <c r="CV59"/>
  <c r="CU59"/>
  <c r="CT59"/>
  <c r="CS59"/>
  <c r="CR59"/>
  <c r="CQ59"/>
  <c r="BV59"/>
  <c r="BU59"/>
  <c r="BT59"/>
  <c r="BS59"/>
  <c r="BR59"/>
  <c r="BQ59"/>
  <c r="BP59"/>
  <c r="BO59"/>
  <c r="BN59"/>
  <c r="BM59"/>
  <c r="BL59"/>
  <c r="BK59"/>
  <c r="BJ59"/>
  <c r="BI59"/>
  <c r="BH59"/>
  <c r="BG59"/>
  <c r="BE59"/>
  <c r="BB59"/>
  <c r="AY59"/>
  <c r="AX59"/>
  <c r="AT59"/>
  <c r="AR59"/>
  <c r="AP59"/>
  <c r="AL59"/>
  <c r="AK59"/>
  <c r="Z59"/>
  <c r="T59"/>
  <c r="S59"/>
  <c r="F59"/>
  <c r="E59"/>
  <c r="B59"/>
  <c r="A59"/>
  <c r="CN59" s="1"/>
  <c r="EJ58"/>
  <c r="EI58"/>
  <c r="EH58"/>
  <c r="EG58"/>
  <c r="EF58"/>
  <c r="EE58"/>
  <c r="ED58"/>
  <c r="EC58"/>
  <c r="EB58"/>
  <c r="EA58"/>
  <c r="DZ58"/>
  <c r="DY58"/>
  <c r="DX58"/>
  <c r="DW58"/>
  <c r="DV58"/>
  <c r="DU58"/>
  <c r="DT58"/>
  <c r="DS58"/>
  <c r="DR58"/>
  <c r="DQ58"/>
  <c r="DP58"/>
  <c r="DO58"/>
  <c r="DN58"/>
  <c r="DM58"/>
  <c r="DL58"/>
  <c r="DK58"/>
  <c r="DJ58"/>
  <c r="DI58"/>
  <c r="DH58"/>
  <c r="DG58"/>
  <c r="DF58"/>
  <c r="DE58"/>
  <c r="DD58"/>
  <c r="DC58"/>
  <c r="DB58"/>
  <c r="DA58"/>
  <c r="CZ58"/>
  <c r="CY58"/>
  <c r="CX58"/>
  <c r="CW58"/>
  <c r="CV58"/>
  <c r="CU58"/>
  <c r="CT58"/>
  <c r="CS58"/>
  <c r="CR58"/>
  <c r="CQ58"/>
  <c r="BV58"/>
  <c r="BU58"/>
  <c r="BT58"/>
  <c r="BS58"/>
  <c r="BR58"/>
  <c r="BQ58"/>
  <c r="BP58"/>
  <c r="BO58"/>
  <c r="BN58"/>
  <c r="BM58"/>
  <c r="BL58"/>
  <c r="BK58"/>
  <c r="BJ58"/>
  <c r="BI58"/>
  <c r="BH58"/>
  <c r="BG58"/>
  <c r="BE58"/>
  <c r="BB58"/>
  <c r="AY58"/>
  <c r="AX58"/>
  <c r="AT58"/>
  <c r="AR58"/>
  <c r="AP58"/>
  <c r="AL58"/>
  <c r="AK58"/>
  <c r="Z58"/>
  <c r="T58"/>
  <c r="S58"/>
  <c r="F58"/>
  <c r="E58"/>
  <c r="B58"/>
  <c r="A58"/>
  <c r="CM58" s="1"/>
  <c r="EJ57"/>
  <c r="EI57"/>
  <c r="EH57"/>
  <c r="EG57"/>
  <c r="EF57"/>
  <c r="EE57"/>
  <c r="ED57"/>
  <c r="EC57"/>
  <c r="EB57"/>
  <c r="EA57"/>
  <c r="DZ57"/>
  <c r="DY57"/>
  <c r="DX57"/>
  <c r="DW57"/>
  <c r="DV57"/>
  <c r="DU57"/>
  <c r="DT57"/>
  <c r="DS57"/>
  <c r="DR57"/>
  <c r="DQ57"/>
  <c r="DP57"/>
  <c r="DO57"/>
  <c r="DN57"/>
  <c r="DM57"/>
  <c r="DL57"/>
  <c r="DK57"/>
  <c r="DJ57"/>
  <c r="DI57"/>
  <c r="DH57"/>
  <c r="DG57"/>
  <c r="DF57"/>
  <c r="DE57"/>
  <c r="DD57"/>
  <c r="DC57"/>
  <c r="DB57"/>
  <c r="DA57"/>
  <c r="CZ57"/>
  <c r="CY57"/>
  <c r="CX57"/>
  <c r="CW57"/>
  <c r="CV57"/>
  <c r="CU57"/>
  <c r="CT57"/>
  <c r="CS57"/>
  <c r="CR57"/>
  <c r="CQ57"/>
  <c r="BV57"/>
  <c r="BU57"/>
  <c r="BT57"/>
  <c r="BS57"/>
  <c r="BR57"/>
  <c r="BQ57"/>
  <c r="BP57"/>
  <c r="BO57"/>
  <c r="BN57"/>
  <c r="BM57"/>
  <c r="BL57"/>
  <c r="BK57"/>
  <c r="BJ57"/>
  <c r="BI57"/>
  <c r="BH57"/>
  <c r="BG57"/>
  <c r="BE57"/>
  <c r="BB57"/>
  <c r="AY57"/>
  <c r="AX57"/>
  <c r="AT57"/>
  <c r="AR57"/>
  <c r="AP57"/>
  <c r="AL57"/>
  <c r="AK57"/>
  <c r="Z57"/>
  <c r="T57"/>
  <c r="S57"/>
  <c r="F57"/>
  <c r="E57"/>
  <c r="B57"/>
  <c r="A57"/>
  <c r="CN57" s="1"/>
  <c r="EJ56"/>
  <c r="EI56"/>
  <c r="EH56"/>
  <c r="EG56"/>
  <c r="EF56"/>
  <c r="EE56"/>
  <c r="ED56"/>
  <c r="EC56"/>
  <c r="EB56"/>
  <c r="EA56"/>
  <c r="DZ56"/>
  <c r="DY56"/>
  <c r="DX56"/>
  <c r="DW56"/>
  <c r="DV56"/>
  <c r="DU56"/>
  <c r="DT56"/>
  <c r="DS56"/>
  <c r="DR56"/>
  <c r="DQ56"/>
  <c r="DP56"/>
  <c r="DO56"/>
  <c r="DN56"/>
  <c r="DM56"/>
  <c r="DL56"/>
  <c r="DK56"/>
  <c r="DJ56"/>
  <c r="DI56"/>
  <c r="DH56"/>
  <c r="DG56"/>
  <c r="DF56"/>
  <c r="DE56"/>
  <c r="DD56"/>
  <c r="DC56"/>
  <c r="DB56"/>
  <c r="DA56"/>
  <c r="CZ56"/>
  <c r="CY56"/>
  <c r="CX56"/>
  <c r="CW56"/>
  <c r="CV56"/>
  <c r="CU56"/>
  <c r="CT56"/>
  <c r="CS56"/>
  <c r="CR56"/>
  <c r="CQ56"/>
  <c r="BV56"/>
  <c r="BU56"/>
  <c r="BT56"/>
  <c r="BS56"/>
  <c r="BR56"/>
  <c r="BQ56"/>
  <c r="BP56"/>
  <c r="BO56"/>
  <c r="BN56"/>
  <c r="BM56"/>
  <c r="BL56"/>
  <c r="BK56"/>
  <c r="BJ56"/>
  <c r="BI56"/>
  <c r="BH56"/>
  <c r="BG56"/>
  <c r="BE56"/>
  <c r="BB56"/>
  <c r="AY56"/>
  <c r="AX56"/>
  <c r="AT56"/>
  <c r="AR56"/>
  <c r="AP56"/>
  <c r="AL56"/>
  <c r="AK56"/>
  <c r="Z56"/>
  <c r="T56"/>
  <c r="S56"/>
  <c r="F56"/>
  <c r="E56"/>
  <c r="B56"/>
  <c r="A56"/>
  <c r="CM56" s="1"/>
  <c r="EJ55"/>
  <c r="EI55"/>
  <c r="EH55"/>
  <c r="EG55"/>
  <c r="EF55"/>
  <c r="EE55"/>
  <c r="ED55"/>
  <c r="EC55"/>
  <c r="EB55"/>
  <c r="EA55"/>
  <c r="DZ55"/>
  <c r="DY55"/>
  <c r="DX55"/>
  <c r="DW55"/>
  <c r="DV55"/>
  <c r="DU55"/>
  <c r="DT55"/>
  <c r="DS55"/>
  <c r="DR55"/>
  <c r="DQ55"/>
  <c r="DP55"/>
  <c r="DO55"/>
  <c r="DN55"/>
  <c r="DM55"/>
  <c r="DL55"/>
  <c r="DK55"/>
  <c r="DJ55"/>
  <c r="DI55"/>
  <c r="DH55"/>
  <c r="DG55"/>
  <c r="DF55"/>
  <c r="DE55"/>
  <c r="DD55"/>
  <c r="DC55"/>
  <c r="DB55"/>
  <c r="DA55"/>
  <c r="CZ55"/>
  <c r="CY55"/>
  <c r="CX55"/>
  <c r="CW55"/>
  <c r="CV55"/>
  <c r="CU55"/>
  <c r="CT55"/>
  <c r="CS55"/>
  <c r="CR55"/>
  <c r="CQ55"/>
  <c r="BV55"/>
  <c r="BU55"/>
  <c r="BT55"/>
  <c r="BS55"/>
  <c r="BR55"/>
  <c r="BQ55"/>
  <c r="BP55"/>
  <c r="BO55"/>
  <c r="BN55"/>
  <c r="BM55"/>
  <c r="BL55"/>
  <c r="BK55"/>
  <c r="BJ55"/>
  <c r="BI55"/>
  <c r="BH55"/>
  <c r="BG55"/>
  <c r="BE55"/>
  <c r="BB55"/>
  <c r="AY55"/>
  <c r="AX55"/>
  <c r="AT55"/>
  <c r="AR55"/>
  <c r="AP55"/>
  <c r="AL55"/>
  <c r="AK55"/>
  <c r="Z55"/>
  <c r="T55"/>
  <c r="S55"/>
  <c r="F55"/>
  <c r="E55"/>
  <c r="B55"/>
  <c r="A55"/>
  <c r="CN55" s="1"/>
  <c r="EJ54"/>
  <c r="EI54"/>
  <c r="EH54"/>
  <c r="EG54"/>
  <c r="EF54"/>
  <c r="EE54"/>
  <c r="ED54"/>
  <c r="EC54"/>
  <c r="EB54"/>
  <c r="EA54"/>
  <c r="DZ54"/>
  <c r="DY54"/>
  <c r="DX54"/>
  <c r="DW54"/>
  <c r="DV54"/>
  <c r="DU54"/>
  <c r="DT54"/>
  <c r="DS54"/>
  <c r="DR54"/>
  <c r="DQ54"/>
  <c r="DP54"/>
  <c r="DO54"/>
  <c r="DN54"/>
  <c r="DM54"/>
  <c r="DL54"/>
  <c r="DK54"/>
  <c r="DJ54"/>
  <c r="DI54"/>
  <c r="DH54"/>
  <c r="DG54"/>
  <c r="DF54"/>
  <c r="DE54"/>
  <c r="DD54"/>
  <c r="DC54"/>
  <c r="DB54"/>
  <c r="DA54"/>
  <c r="CZ54"/>
  <c r="CY54"/>
  <c r="CX54"/>
  <c r="CW54"/>
  <c r="CV54"/>
  <c r="CU54"/>
  <c r="CT54"/>
  <c r="CS54"/>
  <c r="CR54"/>
  <c r="CQ54"/>
  <c r="BV54"/>
  <c r="BU54"/>
  <c r="BT54"/>
  <c r="BS54"/>
  <c r="BR54"/>
  <c r="BQ54"/>
  <c r="BP54"/>
  <c r="BO54"/>
  <c r="BN54"/>
  <c r="BM54"/>
  <c r="BL54"/>
  <c r="BK54"/>
  <c r="BJ54"/>
  <c r="BI54"/>
  <c r="BH54"/>
  <c r="BG54"/>
  <c r="BE54"/>
  <c r="BB54"/>
  <c r="AY54"/>
  <c r="AX54"/>
  <c r="AT54"/>
  <c r="AR54"/>
  <c r="AP54"/>
  <c r="AL54"/>
  <c r="AK54"/>
  <c r="Z54"/>
  <c r="T54"/>
  <c r="S54"/>
  <c r="F54"/>
  <c r="E54"/>
  <c r="B54"/>
  <c r="A54"/>
  <c r="BF54" s="1"/>
  <c r="EJ53"/>
  <c r="EI53"/>
  <c r="EH53"/>
  <c r="EG53"/>
  <c r="EF53"/>
  <c r="EE53"/>
  <c r="ED53"/>
  <c r="EC53"/>
  <c r="EB53"/>
  <c r="EA53"/>
  <c r="DZ53"/>
  <c r="DY53"/>
  <c r="DX53"/>
  <c r="DW53"/>
  <c r="DV53"/>
  <c r="DU53"/>
  <c r="DT53"/>
  <c r="DS53"/>
  <c r="DR53"/>
  <c r="DQ53"/>
  <c r="DP53"/>
  <c r="DO53"/>
  <c r="DN53"/>
  <c r="DM53"/>
  <c r="DL53"/>
  <c r="DK53"/>
  <c r="DJ53"/>
  <c r="DI53"/>
  <c r="DH53"/>
  <c r="DG53"/>
  <c r="DF53"/>
  <c r="DE53"/>
  <c r="DD53"/>
  <c r="DC53"/>
  <c r="DB53"/>
  <c r="DA53"/>
  <c r="CZ53"/>
  <c r="CY53"/>
  <c r="CX53"/>
  <c r="CW53"/>
  <c r="CV53"/>
  <c r="CU53"/>
  <c r="CT53"/>
  <c r="CS53"/>
  <c r="CR53"/>
  <c r="CQ53"/>
  <c r="BV53"/>
  <c r="BU53"/>
  <c r="BT53"/>
  <c r="BS53"/>
  <c r="BR53"/>
  <c r="BQ53"/>
  <c r="BP53"/>
  <c r="BO53"/>
  <c r="BN53"/>
  <c r="BM53"/>
  <c r="BL53"/>
  <c r="BK53"/>
  <c r="BJ53"/>
  <c r="BI53"/>
  <c r="BH53"/>
  <c r="BG53"/>
  <c r="BE53"/>
  <c r="BB53"/>
  <c r="AY53"/>
  <c r="AX53"/>
  <c r="AT53"/>
  <c r="AR53"/>
  <c r="AP53"/>
  <c r="AL53"/>
  <c r="AK53"/>
  <c r="Z53"/>
  <c r="T53"/>
  <c r="S53"/>
  <c r="F53"/>
  <c r="E53"/>
  <c r="B53"/>
  <c r="A53"/>
  <c r="CN53" s="1"/>
  <c r="EJ52"/>
  <c r="EI52"/>
  <c r="EH52"/>
  <c r="EG52"/>
  <c r="EF52"/>
  <c r="EE52"/>
  <c r="ED52"/>
  <c r="EC52"/>
  <c r="EB52"/>
  <c r="EA52"/>
  <c r="DZ52"/>
  <c r="DY52"/>
  <c r="DX52"/>
  <c r="DW52"/>
  <c r="DV52"/>
  <c r="DU52"/>
  <c r="DT52"/>
  <c r="DS52"/>
  <c r="DR52"/>
  <c r="DQ52"/>
  <c r="DP52"/>
  <c r="DO52"/>
  <c r="DN52"/>
  <c r="DM52"/>
  <c r="DL52"/>
  <c r="DK52"/>
  <c r="DJ52"/>
  <c r="DI52"/>
  <c r="DH52"/>
  <c r="DG52"/>
  <c r="DF52"/>
  <c r="DE52"/>
  <c r="DD52"/>
  <c r="DC52"/>
  <c r="DB52"/>
  <c r="DA52"/>
  <c r="CZ52"/>
  <c r="CY52"/>
  <c r="CX52"/>
  <c r="CW52"/>
  <c r="CV52"/>
  <c r="CU52"/>
  <c r="CT52"/>
  <c r="CS52"/>
  <c r="CR52"/>
  <c r="CQ52"/>
  <c r="BV52"/>
  <c r="BU52"/>
  <c r="BT52"/>
  <c r="BS52"/>
  <c r="BR52"/>
  <c r="BQ52"/>
  <c r="BP52"/>
  <c r="BO52"/>
  <c r="BN52"/>
  <c r="BM52"/>
  <c r="BL52"/>
  <c r="BK52"/>
  <c r="BJ52"/>
  <c r="BI52"/>
  <c r="BH52"/>
  <c r="BG52"/>
  <c r="BE52"/>
  <c r="BB52"/>
  <c r="AY52"/>
  <c r="AX52"/>
  <c r="AT52"/>
  <c r="AR52"/>
  <c r="AP52"/>
  <c r="AL52"/>
  <c r="AK52"/>
  <c r="Z52"/>
  <c r="T52"/>
  <c r="S52"/>
  <c r="F52"/>
  <c r="E52"/>
  <c r="B52"/>
  <c r="A52"/>
  <c r="CP52" s="1"/>
  <c r="EJ51"/>
  <c r="EI51"/>
  <c r="EH51"/>
  <c r="EG51"/>
  <c r="EF51"/>
  <c r="EE51"/>
  <c r="ED51"/>
  <c r="EC51"/>
  <c r="EB51"/>
  <c r="EA51"/>
  <c r="DZ51"/>
  <c r="DY51"/>
  <c r="DX51"/>
  <c r="DW51"/>
  <c r="DV51"/>
  <c r="DU51"/>
  <c r="DT51"/>
  <c r="DS51"/>
  <c r="DR51"/>
  <c r="DQ51"/>
  <c r="DP51"/>
  <c r="DO51"/>
  <c r="DN51"/>
  <c r="DM51"/>
  <c r="DL51"/>
  <c r="DK51"/>
  <c r="DJ51"/>
  <c r="DI51"/>
  <c r="DH51"/>
  <c r="DG51"/>
  <c r="DF51"/>
  <c r="DE51"/>
  <c r="DD51"/>
  <c r="DC51"/>
  <c r="DB51"/>
  <c r="DA51"/>
  <c r="CZ51"/>
  <c r="CY51"/>
  <c r="CX51"/>
  <c r="CW51"/>
  <c r="CV51"/>
  <c r="CU51"/>
  <c r="CT51"/>
  <c r="CS51"/>
  <c r="CR51"/>
  <c r="CQ51"/>
  <c r="BV51"/>
  <c r="BU51"/>
  <c r="BT51"/>
  <c r="BS51"/>
  <c r="BR51"/>
  <c r="BQ51"/>
  <c r="BP51"/>
  <c r="BO51"/>
  <c r="BN51"/>
  <c r="BM51"/>
  <c r="BL51"/>
  <c r="BK51"/>
  <c r="BJ51"/>
  <c r="BI51"/>
  <c r="BH51"/>
  <c r="BG51"/>
  <c r="BE51"/>
  <c r="BB51"/>
  <c r="AY51"/>
  <c r="AX51"/>
  <c r="AT51"/>
  <c r="AR51"/>
  <c r="AP51"/>
  <c r="AL51"/>
  <c r="AK51"/>
  <c r="Z51"/>
  <c r="T51"/>
  <c r="S51"/>
  <c r="F51"/>
  <c r="E51"/>
  <c r="B51"/>
  <c r="A51"/>
  <c r="CN51" s="1"/>
  <c r="EJ50"/>
  <c r="EI50"/>
  <c r="EH50"/>
  <c r="EG50"/>
  <c r="EF50"/>
  <c r="EE50"/>
  <c r="ED50"/>
  <c r="EC50"/>
  <c r="EB50"/>
  <c r="EA50"/>
  <c r="DZ50"/>
  <c r="DY50"/>
  <c r="DX50"/>
  <c r="DW50"/>
  <c r="DV50"/>
  <c r="DU50"/>
  <c r="DT50"/>
  <c r="DS50"/>
  <c r="DR50"/>
  <c r="DQ50"/>
  <c r="DP50"/>
  <c r="DO50"/>
  <c r="DN50"/>
  <c r="DM50"/>
  <c r="DL50"/>
  <c r="DK50"/>
  <c r="DJ50"/>
  <c r="DI50"/>
  <c r="DH50"/>
  <c r="DG50"/>
  <c r="DF50"/>
  <c r="DE50"/>
  <c r="DD50"/>
  <c r="DC50"/>
  <c r="DB50"/>
  <c r="DA50"/>
  <c r="CZ50"/>
  <c r="CY50"/>
  <c r="CX50"/>
  <c r="CW50"/>
  <c r="CV50"/>
  <c r="CU50"/>
  <c r="CT50"/>
  <c r="CS50"/>
  <c r="CR50"/>
  <c r="CQ50"/>
  <c r="BV50"/>
  <c r="BU50"/>
  <c r="BT50"/>
  <c r="BS50"/>
  <c r="BR50"/>
  <c r="BQ50"/>
  <c r="BP50"/>
  <c r="BO50"/>
  <c r="BN50"/>
  <c r="BM50"/>
  <c r="BL50"/>
  <c r="BK50"/>
  <c r="BJ50"/>
  <c r="BI50"/>
  <c r="BH50"/>
  <c r="BG50"/>
  <c r="BE50"/>
  <c r="BB50"/>
  <c r="AY50"/>
  <c r="AX50"/>
  <c r="AT50"/>
  <c r="AR50"/>
  <c r="AP50"/>
  <c r="AL50"/>
  <c r="AK50"/>
  <c r="Z50"/>
  <c r="T50"/>
  <c r="S50"/>
  <c r="F50"/>
  <c r="E50"/>
  <c r="B50"/>
  <c r="A50"/>
  <c r="BZ50" s="1"/>
  <c r="EJ49"/>
  <c r="EI49"/>
  <c r="EH49"/>
  <c r="EG49"/>
  <c r="EF49"/>
  <c r="EE49"/>
  <c r="ED49"/>
  <c r="EC49"/>
  <c r="EB49"/>
  <c r="EA49"/>
  <c r="DZ49"/>
  <c r="DY49"/>
  <c r="DX49"/>
  <c r="DW49"/>
  <c r="DV49"/>
  <c r="DU49"/>
  <c r="DT49"/>
  <c r="DS49"/>
  <c r="DR49"/>
  <c r="DQ49"/>
  <c r="DP49"/>
  <c r="DO49"/>
  <c r="DN49"/>
  <c r="DM49"/>
  <c r="DL49"/>
  <c r="DK49"/>
  <c r="DJ49"/>
  <c r="DI49"/>
  <c r="DH49"/>
  <c r="DG49"/>
  <c r="DF49"/>
  <c r="DE49"/>
  <c r="DD49"/>
  <c r="DC49"/>
  <c r="DB49"/>
  <c r="DA49"/>
  <c r="CZ49"/>
  <c r="CY49"/>
  <c r="CX49"/>
  <c r="CW49"/>
  <c r="CV49"/>
  <c r="CU49"/>
  <c r="CT49"/>
  <c r="CS49"/>
  <c r="CR49"/>
  <c r="CQ49"/>
  <c r="BV49"/>
  <c r="BU49"/>
  <c r="BT49"/>
  <c r="BS49"/>
  <c r="BR49"/>
  <c r="BQ49"/>
  <c r="BP49"/>
  <c r="BO49"/>
  <c r="BN49"/>
  <c r="BM49"/>
  <c r="BL49"/>
  <c r="BK49"/>
  <c r="BJ49"/>
  <c r="BI49"/>
  <c r="BH49"/>
  <c r="BG49"/>
  <c r="BE49"/>
  <c r="BB49"/>
  <c r="AY49"/>
  <c r="AX49"/>
  <c r="AT49"/>
  <c r="AR49"/>
  <c r="AP49"/>
  <c r="AL49"/>
  <c r="AK49"/>
  <c r="Z49"/>
  <c r="T49"/>
  <c r="S49"/>
  <c r="F49"/>
  <c r="E49"/>
  <c r="B49"/>
  <c r="A49"/>
  <c r="CN49" s="1"/>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U48"/>
  <c r="CT48"/>
  <c r="CS48"/>
  <c r="CR48"/>
  <c r="CQ48"/>
  <c r="BV48"/>
  <c r="BU48"/>
  <c r="BT48"/>
  <c r="BS48"/>
  <c r="BR48"/>
  <c r="BQ48"/>
  <c r="BP48"/>
  <c r="BO48"/>
  <c r="BN48"/>
  <c r="BM48"/>
  <c r="BL48"/>
  <c r="BK48"/>
  <c r="BJ48"/>
  <c r="BI48"/>
  <c r="BH48"/>
  <c r="BG48"/>
  <c r="BE48"/>
  <c r="BB48"/>
  <c r="AY48"/>
  <c r="AX48"/>
  <c r="AT48"/>
  <c r="AR48"/>
  <c r="AP48"/>
  <c r="AL48"/>
  <c r="AK48"/>
  <c r="Z48"/>
  <c r="T48"/>
  <c r="S48"/>
  <c r="F48"/>
  <c r="E48"/>
  <c r="B48"/>
  <c r="A48"/>
  <c r="CM48" s="1"/>
  <c r="EJ47"/>
  <c r="EI47"/>
  <c r="EH47"/>
  <c r="EG47"/>
  <c r="EF47"/>
  <c r="EE47"/>
  <c r="ED47"/>
  <c r="EC47"/>
  <c r="EB47"/>
  <c r="EA47"/>
  <c r="DZ47"/>
  <c r="DY47"/>
  <c r="DX47"/>
  <c r="DW47"/>
  <c r="DV47"/>
  <c r="DU47"/>
  <c r="DT47"/>
  <c r="DS47"/>
  <c r="DR47"/>
  <c r="DQ47"/>
  <c r="DP47"/>
  <c r="DO47"/>
  <c r="DN47"/>
  <c r="DM47"/>
  <c r="DL47"/>
  <c r="DK47"/>
  <c r="DJ47"/>
  <c r="DI47"/>
  <c r="DH47"/>
  <c r="DG47"/>
  <c r="DF47"/>
  <c r="DE47"/>
  <c r="DD47"/>
  <c r="DC47"/>
  <c r="DB47"/>
  <c r="DA47"/>
  <c r="CZ47"/>
  <c r="CY47"/>
  <c r="CX47"/>
  <c r="CW47"/>
  <c r="CV47"/>
  <c r="CU47"/>
  <c r="CT47"/>
  <c r="CS47"/>
  <c r="CR47"/>
  <c r="CQ47"/>
  <c r="BV47"/>
  <c r="BU47"/>
  <c r="BT47"/>
  <c r="BS47"/>
  <c r="BR47"/>
  <c r="BQ47"/>
  <c r="BP47"/>
  <c r="BO47"/>
  <c r="BN47"/>
  <c r="BM47"/>
  <c r="BL47"/>
  <c r="BK47"/>
  <c r="BJ47"/>
  <c r="BI47"/>
  <c r="BH47"/>
  <c r="BG47"/>
  <c r="BE47"/>
  <c r="BB47"/>
  <c r="AY47"/>
  <c r="AX47"/>
  <c r="AT47"/>
  <c r="AR47"/>
  <c r="AP47"/>
  <c r="AL47"/>
  <c r="AK47"/>
  <c r="Z47"/>
  <c r="T47"/>
  <c r="S47"/>
  <c r="F47"/>
  <c r="E47"/>
  <c r="B47"/>
  <c r="A47"/>
  <c r="CN47" s="1"/>
  <c r="EJ46"/>
  <c r="EI46"/>
  <c r="EH46"/>
  <c r="EG46"/>
  <c r="EF46"/>
  <c r="EE46"/>
  <c r="ED46"/>
  <c r="EC46"/>
  <c r="EB46"/>
  <c r="EA46"/>
  <c r="DZ46"/>
  <c r="DY46"/>
  <c r="DX46"/>
  <c r="DW46"/>
  <c r="DV46"/>
  <c r="DU46"/>
  <c r="DT46"/>
  <c r="DS46"/>
  <c r="DR46"/>
  <c r="DQ46"/>
  <c r="DP46"/>
  <c r="DO46"/>
  <c r="DN46"/>
  <c r="DM46"/>
  <c r="DL46"/>
  <c r="DK46"/>
  <c r="DJ46"/>
  <c r="DI46"/>
  <c r="DH46"/>
  <c r="DG46"/>
  <c r="DF46"/>
  <c r="DE46"/>
  <c r="DD46"/>
  <c r="DC46"/>
  <c r="DB46"/>
  <c r="DA46"/>
  <c r="CZ46"/>
  <c r="CY46"/>
  <c r="CX46"/>
  <c r="CW46"/>
  <c r="CV46"/>
  <c r="CU46"/>
  <c r="CT46"/>
  <c r="CS46"/>
  <c r="CR46"/>
  <c r="CQ46"/>
  <c r="BV46"/>
  <c r="BU46"/>
  <c r="BT46"/>
  <c r="BS46"/>
  <c r="BR46"/>
  <c r="BQ46"/>
  <c r="BP46"/>
  <c r="BO46"/>
  <c r="BN46"/>
  <c r="BM46"/>
  <c r="BL46"/>
  <c r="BK46"/>
  <c r="BJ46"/>
  <c r="BI46"/>
  <c r="BH46"/>
  <c r="BG46"/>
  <c r="BE46"/>
  <c r="BB46"/>
  <c r="AY46"/>
  <c r="AX46"/>
  <c r="AT46"/>
  <c r="AR46"/>
  <c r="AP46"/>
  <c r="AL46"/>
  <c r="AK46"/>
  <c r="Z46"/>
  <c r="T46"/>
  <c r="S46"/>
  <c r="F46"/>
  <c r="E46"/>
  <c r="B46"/>
  <c r="A46"/>
  <c r="CM46" s="1"/>
  <c r="EJ45"/>
  <c r="EI45"/>
  <c r="EH45"/>
  <c r="EG45"/>
  <c r="EF45"/>
  <c r="EE45"/>
  <c r="ED45"/>
  <c r="EC45"/>
  <c r="EB45"/>
  <c r="EA45"/>
  <c r="DZ45"/>
  <c r="DY45"/>
  <c r="DX45"/>
  <c r="DW45"/>
  <c r="DV45"/>
  <c r="DU45"/>
  <c r="DT45"/>
  <c r="DS45"/>
  <c r="DR45"/>
  <c r="DQ45"/>
  <c r="DP45"/>
  <c r="DO45"/>
  <c r="DN45"/>
  <c r="DM45"/>
  <c r="DL45"/>
  <c r="DK45"/>
  <c r="DJ45"/>
  <c r="DI45"/>
  <c r="DH45"/>
  <c r="DG45"/>
  <c r="DF45"/>
  <c r="DE45"/>
  <c r="DD45"/>
  <c r="DC45"/>
  <c r="DB45"/>
  <c r="DA45"/>
  <c r="CZ45"/>
  <c r="CY45"/>
  <c r="CX45"/>
  <c r="CW45"/>
  <c r="CV45"/>
  <c r="CU45"/>
  <c r="CT45"/>
  <c r="CS45"/>
  <c r="CR45"/>
  <c r="CQ45"/>
  <c r="BV45"/>
  <c r="BU45"/>
  <c r="BT45"/>
  <c r="BS45"/>
  <c r="BR45"/>
  <c r="BQ45"/>
  <c r="BP45"/>
  <c r="BO45"/>
  <c r="BN45"/>
  <c r="BM45"/>
  <c r="BL45"/>
  <c r="BK45"/>
  <c r="BJ45"/>
  <c r="BI45"/>
  <c r="BH45"/>
  <c r="BG45"/>
  <c r="BE45"/>
  <c r="BB45"/>
  <c r="AY45"/>
  <c r="AX45"/>
  <c r="AT45"/>
  <c r="AR45"/>
  <c r="AP45"/>
  <c r="AL45"/>
  <c r="AK45"/>
  <c r="Z45"/>
  <c r="T45"/>
  <c r="S45"/>
  <c r="F45"/>
  <c r="E45"/>
  <c r="B45"/>
  <c r="A45"/>
  <c r="CN45" s="1"/>
  <c r="EJ44"/>
  <c r="EI44"/>
  <c r="EH44"/>
  <c r="EG44"/>
  <c r="EF44"/>
  <c r="EE44"/>
  <c r="ED44"/>
  <c r="EC44"/>
  <c r="EB44"/>
  <c r="EA44"/>
  <c r="DZ44"/>
  <c r="DY44"/>
  <c r="DX44"/>
  <c r="DW44"/>
  <c r="DV44"/>
  <c r="DU44"/>
  <c r="DT44"/>
  <c r="DS44"/>
  <c r="DR44"/>
  <c r="DQ44"/>
  <c r="DP44"/>
  <c r="DO44"/>
  <c r="DN44"/>
  <c r="DM44"/>
  <c r="DL44"/>
  <c r="DK44"/>
  <c r="DJ44"/>
  <c r="DI44"/>
  <c r="DH44"/>
  <c r="DG44"/>
  <c r="DF44"/>
  <c r="DE44"/>
  <c r="DD44"/>
  <c r="DC44"/>
  <c r="DB44"/>
  <c r="DA44"/>
  <c r="CZ44"/>
  <c r="CY44"/>
  <c r="CX44"/>
  <c r="CW44"/>
  <c r="CV44"/>
  <c r="CU44"/>
  <c r="CT44"/>
  <c r="CS44"/>
  <c r="CR44"/>
  <c r="CQ44"/>
  <c r="BV44"/>
  <c r="BU44"/>
  <c r="BT44"/>
  <c r="BS44"/>
  <c r="BR44"/>
  <c r="BQ44"/>
  <c r="BP44"/>
  <c r="BO44"/>
  <c r="BN44"/>
  <c r="BM44"/>
  <c r="BL44"/>
  <c r="BK44"/>
  <c r="BJ44"/>
  <c r="BI44"/>
  <c r="BH44"/>
  <c r="BG44"/>
  <c r="BE44"/>
  <c r="BB44"/>
  <c r="AY44"/>
  <c r="AX44"/>
  <c r="AT44"/>
  <c r="AR44"/>
  <c r="AP44"/>
  <c r="AL44"/>
  <c r="AK44"/>
  <c r="Z44"/>
  <c r="T44"/>
  <c r="S44"/>
  <c r="F44"/>
  <c r="E44"/>
  <c r="B44"/>
  <c r="A44"/>
  <c r="CM44" s="1"/>
  <c r="EJ43"/>
  <c r="EI43"/>
  <c r="EH43"/>
  <c r="EG43"/>
  <c r="EF43"/>
  <c r="EE43"/>
  <c r="ED43"/>
  <c r="EC43"/>
  <c r="EB43"/>
  <c r="EA43"/>
  <c r="DZ43"/>
  <c r="DY43"/>
  <c r="DX43"/>
  <c r="DW43"/>
  <c r="DV43"/>
  <c r="DU43"/>
  <c r="DT43"/>
  <c r="DS43"/>
  <c r="DR43"/>
  <c r="DQ43"/>
  <c r="DP43"/>
  <c r="DO43"/>
  <c r="DN43"/>
  <c r="DM43"/>
  <c r="DL43"/>
  <c r="DK43"/>
  <c r="DJ43"/>
  <c r="DI43"/>
  <c r="DH43"/>
  <c r="DG43"/>
  <c r="DF43"/>
  <c r="DE43"/>
  <c r="DD43"/>
  <c r="DC43"/>
  <c r="DB43"/>
  <c r="DA43"/>
  <c r="CZ43"/>
  <c r="CY43"/>
  <c r="CX43"/>
  <c r="CW43"/>
  <c r="CV43"/>
  <c r="CU43"/>
  <c r="CT43"/>
  <c r="CS43"/>
  <c r="CR43"/>
  <c r="CQ43"/>
  <c r="BV43"/>
  <c r="BU43"/>
  <c r="BT43"/>
  <c r="BS43"/>
  <c r="BR43"/>
  <c r="BQ43"/>
  <c r="BP43"/>
  <c r="BO43"/>
  <c r="BN43"/>
  <c r="BM43"/>
  <c r="BL43"/>
  <c r="BK43"/>
  <c r="BJ43"/>
  <c r="BI43"/>
  <c r="BH43"/>
  <c r="BG43"/>
  <c r="BE43"/>
  <c r="BB43"/>
  <c r="AY43"/>
  <c r="AX43"/>
  <c r="AT43"/>
  <c r="AR43"/>
  <c r="AP43"/>
  <c r="AL43"/>
  <c r="AK43"/>
  <c r="Z43"/>
  <c r="T43"/>
  <c r="S43"/>
  <c r="F43"/>
  <c r="E43"/>
  <c r="B43"/>
  <c r="A43"/>
  <c r="CN43" s="1"/>
  <c r="EJ42"/>
  <c r="EI42"/>
  <c r="EH42"/>
  <c r="EG42"/>
  <c r="EF42"/>
  <c r="EE42"/>
  <c r="ED42"/>
  <c r="EC42"/>
  <c r="EB42"/>
  <c r="EA42"/>
  <c r="DZ42"/>
  <c r="DY42"/>
  <c r="DX42"/>
  <c r="DW42"/>
  <c r="DV42"/>
  <c r="DU42"/>
  <c r="DT42"/>
  <c r="DS42"/>
  <c r="DR42"/>
  <c r="DQ42"/>
  <c r="DP42"/>
  <c r="DO42"/>
  <c r="DN42"/>
  <c r="DM42"/>
  <c r="DL42"/>
  <c r="DK42"/>
  <c r="DJ42"/>
  <c r="DI42"/>
  <c r="DH42"/>
  <c r="DG42"/>
  <c r="DF42"/>
  <c r="DE42"/>
  <c r="DD42"/>
  <c r="DC42"/>
  <c r="DB42"/>
  <c r="DA42"/>
  <c r="CZ42"/>
  <c r="CY42"/>
  <c r="CX42"/>
  <c r="CW42"/>
  <c r="CV42"/>
  <c r="CU42"/>
  <c r="CT42"/>
  <c r="CS42"/>
  <c r="CR42"/>
  <c r="CQ42"/>
  <c r="BV42"/>
  <c r="BU42"/>
  <c r="BT42"/>
  <c r="BS42"/>
  <c r="BR42"/>
  <c r="BQ42"/>
  <c r="BP42"/>
  <c r="BO42"/>
  <c r="BN42"/>
  <c r="BM42"/>
  <c r="BL42"/>
  <c r="BK42"/>
  <c r="BJ42"/>
  <c r="BI42"/>
  <c r="BH42"/>
  <c r="BG42"/>
  <c r="BE42"/>
  <c r="BB42"/>
  <c r="AY42"/>
  <c r="AX42"/>
  <c r="AT42"/>
  <c r="AR42"/>
  <c r="AP42"/>
  <c r="AL42"/>
  <c r="AK42"/>
  <c r="Z42"/>
  <c r="T42"/>
  <c r="S42"/>
  <c r="F42"/>
  <c r="E42"/>
  <c r="B42"/>
  <c r="A42"/>
  <c r="CM42" s="1"/>
  <c r="EJ41"/>
  <c r="EI41"/>
  <c r="EH41"/>
  <c r="EG41"/>
  <c r="EF41"/>
  <c r="EE41"/>
  <c r="ED41"/>
  <c r="EC41"/>
  <c r="EB41"/>
  <c r="EA41"/>
  <c r="DZ41"/>
  <c r="DY41"/>
  <c r="DX41"/>
  <c r="DW41"/>
  <c r="DV41"/>
  <c r="DU41"/>
  <c r="DT41"/>
  <c r="DS41"/>
  <c r="DR41"/>
  <c r="DQ41"/>
  <c r="DP41"/>
  <c r="DO41"/>
  <c r="DN41"/>
  <c r="DM41"/>
  <c r="DL41"/>
  <c r="DK41"/>
  <c r="DJ41"/>
  <c r="DI41"/>
  <c r="DH41"/>
  <c r="DG41"/>
  <c r="DF41"/>
  <c r="DE41"/>
  <c r="DD41"/>
  <c r="DC41"/>
  <c r="DB41"/>
  <c r="DA41"/>
  <c r="CZ41"/>
  <c r="CY41"/>
  <c r="CX41"/>
  <c r="CW41"/>
  <c r="CV41"/>
  <c r="CU41"/>
  <c r="CT41"/>
  <c r="CS41"/>
  <c r="CR41"/>
  <c r="CQ41"/>
  <c r="BV41"/>
  <c r="BU41"/>
  <c r="BT41"/>
  <c r="BS41"/>
  <c r="BR41"/>
  <c r="BQ41"/>
  <c r="BP41"/>
  <c r="BO41"/>
  <c r="BN41"/>
  <c r="BM41"/>
  <c r="BL41"/>
  <c r="BK41"/>
  <c r="BJ41"/>
  <c r="BI41"/>
  <c r="BH41"/>
  <c r="BG41"/>
  <c r="BE41"/>
  <c r="BB41"/>
  <c r="AY41"/>
  <c r="AX41"/>
  <c r="AT41"/>
  <c r="AR41"/>
  <c r="AP41"/>
  <c r="AL41"/>
  <c r="AK41"/>
  <c r="Z41"/>
  <c r="T41"/>
  <c r="S41"/>
  <c r="F41"/>
  <c r="E41"/>
  <c r="B41"/>
  <c r="A41"/>
  <c r="CN41" s="1"/>
  <c r="EJ40"/>
  <c r="EI40"/>
  <c r="EH40"/>
  <c r="EG40"/>
  <c r="EF40"/>
  <c r="EE40"/>
  <c r="ED40"/>
  <c r="EC40"/>
  <c r="EB40"/>
  <c r="EA40"/>
  <c r="DZ40"/>
  <c r="DY40"/>
  <c r="DX40"/>
  <c r="DW40"/>
  <c r="DV40"/>
  <c r="DU40"/>
  <c r="DT40"/>
  <c r="DS40"/>
  <c r="DR40"/>
  <c r="DQ40"/>
  <c r="DP40"/>
  <c r="DO40"/>
  <c r="DN40"/>
  <c r="DM40"/>
  <c r="DL40"/>
  <c r="DK40"/>
  <c r="DJ40"/>
  <c r="DI40"/>
  <c r="DH40"/>
  <c r="DG40"/>
  <c r="DF40"/>
  <c r="DE40"/>
  <c r="DD40"/>
  <c r="DC40"/>
  <c r="DB40"/>
  <c r="DA40"/>
  <c r="CZ40"/>
  <c r="CY40"/>
  <c r="CX40"/>
  <c r="CW40"/>
  <c r="CV40"/>
  <c r="CU40"/>
  <c r="CT40"/>
  <c r="CS40"/>
  <c r="CR40"/>
  <c r="CQ40"/>
  <c r="BV40"/>
  <c r="BU40"/>
  <c r="BT40"/>
  <c r="BS40"/>
  <c r="BR40"/>
  <c r="BQ40"/>
  <c r="BP40"/>
  <c r="BO40"/>
  <c r="BN40"/>
  <c r="BM40"/>
  <c r="BL40"/>
  <c r="BK40"/>
  <c r="BJ40"/>
  <c r="BI40"/>
  <c r="BH40"/>
  <c r="BG40"/>
  <c r="BE40"/>
  <c r="BB40"/>
  <c r="AY40"/>
  <c r="AX40"/>
  <c r="AT40"/>
  <c r="AR40"/>
  <c r="AP40"/>
  <c r="AL40"/>
  <c r="AK40"/>
  <c r="Z40"/>
  <c r="T40"/>
  <c r="S40"/>
  <c r="F40"/>
  <c r="E40"/>
  <c r="B40"/>
  <c r="A40"/>
  <c r="CM40" s="1"/>
  <c r="EJ39"/>
  <c r="EI39"/>
  <c r="EH39"/>
  <c r="EG39"/>
  <c r="EF39"/>
  <c r="EE39"/>
  <c r="ED39"/>
  <c r="EC39"/>
  <c r="EB39"/>
  <c r="EA39"/>
  <c r="DZ39"/>
  <c r="DY39"/>
  <c r="DX39"/>
  <c r="DW39"/>
  <c r="DV39"/>
  <c r="DU39"/>
  <c r="DT39"/>
  <c r="DS39"/>
  <c r="DR39"/>
  <c r="DQ39"/>
  <c r="DP39"/>
  <c r="DO39"/>
  <c r="DN39"/>
  <c r="DM39"/>
  <c r="DL39"/>
  <c r="DK39"/>
  <c r="DJ39"/>
  <c r="DI39"/>
  <c r="DH39"/>
  <c r="DG39"/>
  <c r="DF39"/>
  <c r="DE39"/>
  <c r="DD39"/>
  <c r="DC39"/>
  <c r="DB39"/>
  <c r="DA39"/>
  <c r="CZ39"/>
  <c r="CY39"/>
  <c r="CX39"/>
  <c r="CW39"/>
  <c r="CV39"/>
  <c r="CU39"/>
  <c r="CT39"/>
  <c r="CS39"/>
  <c r="CR39"/>
  <c r="CQ39"/>
  <c r="BV39"/>
  <c r="BU39"/>
  <c r="BT39"/>
  <c r="BS39"/>
  <c r="BR39"/>
  <c r="BQ39"/>
  <c r="BP39"/>
  <c r="BO39"/>
  <c r="BN39"/>
  <c r="BM39"/>
  <c r="BL39"/>
  <c r="BK39"/>
  <c r="BJ39"/>
  <c r="BI39"/>
  <c r="BH39"/>
  <c r="BG39"/>
  <c r="BE39"/>
  <c r="BB39"/>
  <c r="AY39"/>
  <c r="AX39"/>
  <c r="AT39"/>
  <c r="AR39"/>
  <c r="AP39"/>
  <c r="AL39"/>
  <c r="AK39"/>
  <c r="Z39"/>
  <c r="T39"/>
  <c r="S39"/>
  <c r="F39"/>
  <c r="E39"/>
  <c r="B39"/>
  <c r="A39"/>
  <c r="CN39" s="1"/>
  <c r="EJ38"/>
  <c r="EI38"/>
  <c r="EH38"/>
  <c r="EG38"/>
  <c r="EF38"/>
  <c r="EE38"/>
  <c r="ED38"/>
  <c r="EC38"/>
  <c r="EB38"/>
  <c r="EA38"/>
  <c r="DZ38"/>
  <c r="DY38"/>
  <c r="DX38"/>
  <c r="DW38"/>
  <c r="DV38"/>
  <c r="DU38"/>
  <c r="DT38"/>
  <c r="DS38"/>
  <c r="DR38"/>
  <c r="DQ38"/>
  <c r="DP38"/>
  <c r="DO38"/>
  <c r="DN38"/>
  <c r="DM38"/>
  <c r="DL38"/>
  <c r="DK38"/>
  <c r="DJ38"/>
  <c r="DI38"/>
  <c r="DH38"/>
  <c r="DG38"/>
  <c r="DF38"/>
  <c r="DE38"/>
  <c r="DD38"/>
  <c r="DC38"/>
  <c r="DB38"/>
  <c r="DA38"/>
  <c r="CZ38"/>
  <c r="CY38"/>
  <c r="CX38"/>
  <c r="CW38"/>
  <c r="CV38"/>
  <c r="CU38"/>
  <c r="CT38"/>
  <c r="CS38"/>
  <c r="CR38"/>
  <c r="CQ38"/>
  <c r="BV38"/>
  <c r="BU38"/>
  <c r="BT38"/>
  <c r="BS38"/>
  <c r="BR38"/>
  <c r="BQ38"/>
  <c r="BP38"/>
  <c r="BO38"/>
  <c r="BN38"/>
  <c r="BM38"/>
  <c r="BL38"/>
  <c r="BK38"/>
  <c r="BJ38"/>
  <c r="BI38"/>
  <c r="BH38"/>
  <c r="BG38"/>
  <c r="BE38"/>
  <c r="BB38"/>
  <c r="AY38"/>
  <c r="AX38"/>
  <c r="AT38"/>
  <c r="AR38"/>
  <c r="AP38"/>
  <c r="AL38"/>
  <c r="AK38"/>
  <c r="Z38"/>
  <c r="T38"/>
  <c r="S38"/>
  <c r="F38"/>
  <c r="E38"/>
  <c r="B38"/>
  <c r="A38"/>
  <c r="CM38" s="1"/>
  <c r="EJ37"/>
  <c r="EI37"/>
  <c r="EH37"/>
  <c r="EG37"/>
  <c r="EF37"/>
  <c r="EE37"/>
  <c r="ED37"/>
  <c r="EC37"/>
  <c r="EB37"/>
  <c r="EA37"/>
  <c r="DZ37"/>
  <c r="DY37"/>
  <c r="DX37"/>
  <c r="DW37"/>
  <c r="DV37"/>
  <c r="DU37"/>
  <c r="DT37"/>
  <c r="DS37"/>
  <c r="DR37"/>
  <c r="DQ37"/>
  <c r="DP37"/>
  <c r="DO37"/>
  <c r="DN37"/>
  <c r="DM37"/>
  <c r="DL37"/>
  <c r="DK37"/>
  <c r="DJ37"/>
  <c r="DI37"/>
  <c r="DH37"/>
  <c r="DG37"/>
  <c r="DF37"/>
  <c r="DE37"/>
  <c r="DD37"/>
  <c r="DC37"/>
  <c r="DB37"/>
  <c r="DA37"/>
  <c r="CZ37"/>
  <c r="CY37"/>
  <c r="CX37"/>
  <c r="CW37"/>
  <c r="CV37"/>
  <c r="CU37"/>
  <c r="CT37"/>
  <c r="CS37"/>
  <c r="CR37"/>
  <c r="CQ37"/>
  <c r="BV37"/>
  <c r="BU37"/>
  <c r="BT37"/>
  <c r="BS37"/>
  <c r="BR37"/>
  <c r="BQ37"/>
  <c r="BP37"/>
  <c r="BO37"/>
  <c r="BN37"/>
  <c r="BM37"/>
  <c r="BL37"/>
  <c r="BK37"/>
  <c r="BJ37"/>
  <c r="BI37"/>
  <c r="BH37"/>
  <c r="BG37"/>
  <c r="BE37"/>
  <c r="BB37"/>
  <c r="AY37"/>
  <c r="AX37"/>
  <c r="AT37"/>
  <c r="AR37"/>
  <c r="AP37"/>
  <c r="AL37"/>
  <c r="AK37"/>
  <c r="Z37"/>
  <c r="T37"/>
  <c r="S37"/>
  <c r="F37"/>
  <c r="E37"/>
  <c r="B37"/>
  <c r="A37"/>
  <c r="CN37" s="1"/>
  <c r="EJ36"/>
  <c r="EI36"/>
  <c r="EH36"/>
  <c r="EG36"/>
  <c r="EF36"/>
  <c r="EE36"/>
  <c r="ED36"/>
  <c r="EC36"/>
  <c r="EB36"/>
  <c r="EA36"/>
  <c r="DZ36"/>
  <c r="DY36"/>
  <c r="DX36"/>
  <c r="DW36"/>
  <c r="DV36"/>
  <c r="DU36"/>
  <c r="DT36"/>
  <c r="DS36"/>
  <c r="DR36"/>
  <c r="DQ36"/>
  <c r="DP36"/>
  <c r="DO36"/>
  <c r="DN36"/>
  <c r="DM36"/>
  <c r="DL36"/>
  <c r="DK36"/>
  <c r="DJ36"/>
  <c r="DI36"/>
  <c r="DH36"/>
  <c r="DG36"/>
  <c r="DF36"/>
  <c r="DE36"/>
  <c r="DD36"/>
  <c r="DC36"/>
  <c r="DB36"/>
  <c r="DA36"/>
  <c r="CZ36"/>
  <c r="CY36"/>
  <c r="CX36"/>
  <c r="CW36"/>
  <c r="CV36"/>
  <c r="CU36"/>
  <c r="CT36"/>
  <c r="CS36"/>
  <c r="CR36"/>
  <c r="CQ36"/>
  <c r="BV36"/>
  <c r="BU36"/>
  <c r="BT36"/>
  <c r="BS36"/>
  <c r="BR36"/>
  <c r="BQ36"/>
  <c r="BP36"/>
  <c r="BO36"/>
  <c r="BN36"/>
  <c r="BM36"/>
  <c r="BL36"/>
  <c r="BK36"/>
  <c r="BJ36"/>
  <c r="BI36"/>
  <c r="BH36"/>
  <c r="BG36"/>
  <c r="BE36"/>
  <c r="BB36"/>
  <c r="AY36"/>
  <c r="AX36"/>
  <c r="AT36"/>
  <c r="AR36"/>
  <c r="AP36"/>
  <c r="AL36"/>
  <c r="AK36"/>
  <c r="Z36"/>
  <c r="T36"/>
  <c r="S36"/>
  <c r="F36"/>
  <c r="E36"/>
  <c r="B36"/>
  <c r="A36"/>
  <c r="CM36" s="1"/>
  <c r="EJ35"/>
  <c r="EI35"/>
  <c r="EH35"/>
  <c r="EG35"/>
  <c r="EF35"/>
  <c r="EE35"/>
  <c r="ED35"/>
  <c r="EC35"/>
  <c r="EB35"/>
  <c r="EA35"/>
  <c r="DZ35"/>
  <c r="DY35"/>
  <c r="DX35"/>
  <c r="DW35"/>
  <c r="DV35"/>
  <c r="DU35"/>
  <c r="DT35"/>
  <c r="DS35"/>
  <c r="DR35"/>
  <c r="DQ35"/>
  <c r="DP35"/>
  <c r="DO35"/>
  <c r="DN35"/>
  <c r="DM35"/>
  <c r="DL35"/>
  <c r="DK35"/>
  <c r="DJ35"/>
  <c r="DI35"/>
  <c r="DH35"/>
  <c r="DG35"/>
  <c r="DF35"/>
  <c r="DE35"/>
  <c r="DD35"/>
  <c r="DC35"/>
  <c r="DB35"/>
  <c r="DA35"/>
  <c r="CZ35"/>
  <c r="CY35"/>
  <c r="CX35"/>
  <c r="CW35"/>
  <c r="CV35"/>
  <c r="CU35"/>
  <c r="CT35"/>
  <c r="CS35"/>
  <c r="CR35"/>
  <c r="CQ35"/>
  <c r="BV35"/>
  <c r="BU35"/>
  <c r="BT35"/>
  <c r="BS35"/>
  <c r="BR35"/>
  <c r="BQ35"/>
  <c r="BP35"/>
  <c r="BO35"/>
  <c r="BN35"/>
  <c r="BM35"/>
  <c r="BL35"/>
  <c r="BK35"/>
  <c r="BJ35"/>
  <c r="BI35"/>
  <c r="BH35"/>
  <c r="BG35"/>
  <c r="BE35"/>
  <c r="BB35"/>
  <c r="AY35"/>
  <c r="AX35"/>
  <c r="AT35"/>
  <c r="AR35"/>
  <c r="AP35"/>
  <c r="AL35"/>
  <c r="AK35"/>
  <c r="Z35"/>
  <c r="T35"/>
  <c r="S35"/>
  <c r="F35"/>
  <c r="E35"/>
  <c r="B35"/>
  <c r="A35"/>
  <c r="CN35" s="1"/>
  <c r="EJ34"/>
  <c r="EI34"/>
  <c r="EH34"/>
  <c r="EG34"/>
  <c r="EF34"/>
  <c r="EE34"/>
  <c r="ED34"/>
  <c r="EC34"/>
  <c r="EB34"/>
  <c r="EA34"/>
  <c r="DZ34"/>
  <c r="DY34"/>
  <c r="DX34"/>
  <c r="DW34"/>
  <c r="DV34"/>
  <c r="DU34"/>
  <c r="DT34"/>
  <c r="DS34"/>
  <c r="DR34"/>
  <c r="DQ34"/>
  <c r="DP34"/>
  <c r="DO34"/>
  <c r="DN34"/>
  <c r="DM34"/>
  <c r="DL34"/>
  <c r="DK34"/>
  <c r="DJ34"/>
  <c r="DI34"/>
  <c r="DH34"/>
  <c r="DG34"/>
  <c r="DF34"/>
  <c r="DE34"/>
  <c r="DD34"/>
  <c r="DC34"/>
  <c r="DB34"/>
  <c r="DA34"/>
  <c r="CZ34"/>
  <c r="CY34"/>
  <c r="CX34"/>
  <c r="CW34"/>
  <c r="CV34"/>
  <c r="CU34"/>
  <c r="CT34"/>
  <c r="CS34"/>
  <c r="CR34"/>
  <c r="CQ34"/>
  <c r="BV34"/>
  <c r="BU34"/>
  <c r="BT34"/>
  <c r="BS34"/>
  <c r="BR34"/>
  <c r="BQ34"/>
  <c r="BP34"/>
  <c r="BO34"/>
  <c r="BN34"/>
  <c r="BM34"/>
  <c r="BL34"/>
  <c r="BK34"/>
  <c r="BJ34"/>
  <c r="BI34"/>
  <c r="BH34"/>
  <c r="BG34"/>
  <c r="BE34"/>
  <c r="BB34"/>
  <c r="AY34"/>
  <c r="AX34"/>
  <c r="AT34"/>
  <c r="AR34"/>
  <c r="AP34"/>
  <c r="AL34"/>
  <c r="AK34"/>
  <c r="Z34"/>
  <c r="T34"/>
  <c r="S34"/>
  <c r="F34"/>
  <c r="E34"/>
  <c r="B34"/>
  <c r="A34"/>
  <c r="CM34" s="1"/>
  <c r="EJ33"/>
  <c r="EI33"/>
  <c r="EH33"/>
  <c r="EG33"/>
  <c r="EF33"/>
  <c r="EE33"/>
  <c r="ED33"/>
  <c r="EC33"/>
  <c r="EB33"/>
  <c r="EA33"/>
  <c r="DZ33"/>
  <c r="DY33"/>
  <c r="DX33"/>
  <c r="DW33"/>
  <c r="DV33"/>
  <c r="DU33"/>
  <c r="DT33"/>
  <c r="DS33"/>
  <c r="DR33"/>
  <c r="DQ33"/>
  <c r="DP33"/>
  <c r="DO33"/>
  <c r="DN33"/>
  <c r="DM33"/>
  <c r="DL33"/>
  <c r="DK33"/>
  <c r="DJ33"/>
  <c r="DI33"/>
  <c r="DH33"/>
  <c r="DG33"/>
  <c r="DF33"/>
  <c r="DE33"/>
  <c r="DD33"/>
  <c r="DC33"/>
  <c r="DB33"/>
  <c r="DA33"/>
  <c r="CZ33"/>
  <c r="CY33"/>
  <c r="CX33"/>
  <c r="CW33"/>
  <c r="CV33"/>
  <c r="CU33"/>
  <c r="CT33"/>
  <c r="CS33"/>
  <c r="CR33"/>
  <c r="CQ33"/>
  <c r="BV33"/>
  <c r="BU33"/>
  <c r="BT33"/>
  <c r="BS33"/>
  <c r="BR33"/>
  <c r="BQ33"/>
  <c r="BP33"/>
  <c r="BO33"/>
  <c r="BN33"/>
  <c r="BM33"/>
  <c r="BL33"/>
  <c r="BK33"/>
  <c r="BJ33"/>
  <c r="BI33"/>
  <c r="BH33"/>
  <c r="BG33"/>
  <c r="BE33"/>
  <c r="BB33"/>
  <c r="AY33"/>
  <c r="AX33"/>
  <c r="AT33"/>
  <c r="AR33"/>
  <c r="AP33"/>
  <c r="AL33"/>
  <c r="AK33"/>
  <c r="Z33"/>
  <c r="T33"/>
  <c r="S33"/>
  <c r="F33"/>
  <c r="E33"/>
  <c r="B33"/>
  <c r="A33"/>
  <c r="CN33" s="1"/>
  <c r="EJ32"/>
  <c r="EI32"/>
  <c r="EH32"/>
  <c r="EG32"/>
  <c r="EF32"/>
  <c r="EE32"/>
  <c r="ED32"/>
  <c r="EC32"/>
  <c r="EB32"/>
  <c r="EA32"/>
  <c r="DZ32"/>
  <c r="DY32"/>
  <c r="DX32"/>
  <c r="DW32"/>
  <c r="DV32"/>
  <c r="DU32"/>
  <c r="DT32"/>
  <c r="DS32"/>
  <c r="DR32"/>
  <c r="DQ32"/>
  <c r="DP32"/>
  <c r="DO32"/>
  <c r="DN32"/>
  <c r="DM32"/>
  <c r="DL32"/>
  <c r="DK32"/>
  <c r="DJ32"/>
  <c r="DI32"/>
  <c r="DH32"/>
  <c r="DG32"/>
  <c r="DF32"/>
  <c r="DE32"/>
  <c r="DD32"/>
  <c r="DC32"/>
  <c r="DB32"/>
  <c r="DA32"/>
  <c r="CZ32"/>
  <c r="CY32"/>
  <c r="CX32"/>
  <c r="CW32"/>
  <c r="CV32"/>
  <c r="CU32"/>
  <c r="CT32"/>
  <c r="CS32"/>
  <c r="CR32"/>
  <c r="CQ32"/>
  <c r="BV32"/>
  <c r="BU32"/>
  <c r="BT32"/>
  <c r="BS32"/>
  <c r="BR32"/>
  <c r="BQ32"/>
  <c r="BP32"/>
  <c r="BO32"/>
  <c r="BN32"/>
  <c r="BM32"/>
  <c r="BL32"/>
  <c r="BK32"/>
  <c r="BJ32"/>
  <c r="BI32"/>
  <c r="BH32"/>
  <c r="BG32"/>
  <c r="BE32"/>
  <c r="BB32"/>
  <c r="AY32"/>
  <c r="AX32"/>
  <c r="AT32"/>
  <c r="AR32"/>
  <c r="AP32"/>
  <c r="AL32"/>
  <c r="AK32"/>
  <c r="Z32"/>
  <c r="T32"/>
  <c r="S32"/>
  <c r="F32"/>
  <c r="E32"/>
  <c r="B32"/>
  <c r="A32"/>
  <c r="CM32" s="1"/>
  <c r="EJ31"/>
  <c r="EI31"/>
  <c r="EH31"/>
  <c r="EG31"/>
  <c r="EF31"/>
  <c r="EE31"/>
  <c r="ED31"/>
  <c r="EC31"/>
  <c r="EB31"/>
  <c r="EA31"/>
  <c r="DZ31"/>
  <c r="DY31"/>
  <c r="DX31"/>
  <c r="DW31"/>
  <c r="DV31"/>
  <c r="DU31"/>
  <c r="DT31"/>
  <c r="DS31"/>
  <c r="DR31"/>
  <c r="DQ31"/>
  <c r="DP31"/>
  <c r="DO31"/>
  <c r="DN31"/>
  <c r="DM31"/>
  <c r="DL31"/>
  <c r="DK31"/>
  <c r="DJ31"/>
  <c r="DI31"/>
  <c r="DH31"/>
  <c r="DG31"/>
  <c r="DF31"/>
  <c r="DE31"/>
  <c r="DD31"/>
  <c r="DC31"/>
  <c r="DB31"/>
  <c r="DA31"/>
  <c r="CZ31"/>
  <c r="CY31"/>
  <c r="CX31"/>
  <c r="CW31"/>
  <c r="CV31"/>
  <c r="CU31"/>
  <c r="CT31"/>
  <c r="CS31"/>
  <c r="CR31"/>
  <c r="CQ31"/>
  <c r="BV31"/>
  <c r="BU31"/>
  <c r="BT31"/>
  <c r="BS31"/>
  <c r="BR31"/>
  <c r="BQ31"/>
  <c r="BP31"/>
  <c r="BO31"/>
  <c r="BN31"/>
  <c r="BM31"/>
  <c r="BL31"/>
  <c r="BK31"/>
  <c r="BJ31"/>
  <c r="BI31"/>
  <c r="BH31"/>
  <c r="BG31"/>
  <c r="BE31"/>
  <c r="BB31"/>
  <c r="AY31"/>
  <c r="AX31"/>
  <c r="AT31"/>
  <c r="AR31"/>
  <c r="AP31"/>
  <c r="AL31"/>
  <c r="AK31"/>
  <c r="Z31"/>
  <c r="T31"/>
  <c r="S31"/>
  <c r="F31"/>
  <c r="E31"/>
  <c r="B31"/>
  <c r="A31"/>
  <c r="CN31" s="1"/>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BV30"/>
  <c r="BU30"/>
  <c r="BT30"/>
  <c r="BS30"/>
  <c r="BR30"/>
  <c r="BQ30"/>
  <c r="BP30"/>
  <c r="BO30"/>
  <c r="BN30"/>
  <c r="BM30"/>
  <c r="BL30"/>
  <c r="BK30"/>
  <c r="BJ30"/>
  <c r="BI30"/>
  <c r="BH30"/>
  <c r="BG30"/>
  <c r="BE30"/>
  <c r="BB30"/>
  <c r="AY30"/>
  <c r="AX30"/>
  <c r="AT30"/>
  <c r="AR30"/>
  <c r="AP30"/>
  <c r="AL30"/>
  <c r="AK30"/>
  <c r="Z30"/>
  <c r="T30"/>
  <c r="S30"/>
  <c r="F30"/>
  <c r="E30"/>
  <c r="B30"/>
  <c r="A30"/>
  <c r="CM30" s="1"/>
  <c r="EJ29"/>
  <c r="EI29"/>
  <c r="EH29"/>
  <c r="EG29"/>
  <c r="EF29"/>
  <c r="EE29"/>
  <c r="ED29"/>
  <c r="EC29"/>
  <c r="EB29"/>
  <c r="EA29"/>
  <c r="DZ29"/>
  <c r="DY29"/>
  <c r="DX29"/>
  <c r="DW29"/>
  <c r="DV29"/>
  <c r="DU29"/>
  <c r="DT29"/>
  <c r="DS29"/>
  <c r="DR29"/>
  <c r="DQ29"/>
  <c r="DP29"/>
  <c r="DO29"/>
  <c r="DN29"/>
  <c r="DM29"/>
  <c r="DL29"/>
  <c r="DK29"/>
  <c r="DJ29"/>
  <c r="DI29"/>
  <c r="DH29"/>
  <c r="DG29"/>
  <c r="DF29"/>
  <c r="DE29"/>
  <c r="DD29"/>
  <c r="DC29"/>
  <c r="DB29"/>
  <c r="DA29"/>
  <c r="CZ29"/>
  <c r="CY29"/>
  <c r="CX29"/>
  <c r="CW29"/>
  <c r="CV29"/>
  <c r="CU29"/>
  <c r="CT29"/>
  <c r="CS29"/>
  <c r="CR29"/>
  <c r="CQ29"/>
  <c r="BV29"/>
  <c r="BU29"/>
  <c r="BT29"/>
  <c r="BS29"/>
  <c r="BR29"/>
  <c r="BQ29"/>
  <c r="BP29"/>
  <c r="BO29"/>
  <c r="BN29"/>
  <c r="BM29"/>
  <c r="BL29"/>
  <c r="BK29"/>
  <c r="BJ29"/>
  <c r="BI29"/>
  <c r="BH29"/>
  <c r="BG29"/>
  <c r="BE29"/>
  <c r="BB29"/>
  <c r="AY29"/>
  <c r="AX29"/>
  <c r="AT29"/>
  <c r="AR29"/>
  <c r="AP29"/>
  <c r="AL29"/>
  <c r="AK29"/>
  <c r="Z29"/>
  <c r="T29"/>
  <c r="S29"/>
  <c r="F29"/>
  <c r="E29"/>
  <c r="B29"/>
  <c r="A29"/>
  <c r="CN29" s="1"/>
  <c r="EJ28"/>
  <c r="EI28"/>
  <c r="EH28"/>
  <c r="EG28"/>
  <c r="EF28"/>
  <c r="EE28"/>
  <c r="ED28"/>
  <c r="EC28"/>
  <c r="EB28"/>
  <c r="EA28"/>
  <c r="DZ28"/>
  <c r="DY28"/>
  <c r="DX28"/>
  <c r="DW28"/>
  <c r="DV28"/>
  <c r="DU28"/>
  <c r="DT28"/>
  <c r="DS28"/>
  <c r="DR28"/>
  <c r="DQ28"/>
  <c r="DP28"/>
  <c r="DO28"/>
  <c r="DN28"/>
  <c r="DM28"/>
  <c r="DL28"/>
  <c r="DK28"/>
  <c r="DJ28"/>
  <c r="DI28"/>
  <c r="DH28"/>
  <c r="DG28"/>
  <c r="DF28"/>
  <c r="DE28"/>
  <c r="DD28"/>
  <c r="DC28"/>
  <c r="DB28"/>
  <c r="DA28"/>
  <c r="CZ28"/>
  <c r="CY28"/>
  <c r="CX28"/>
  <c r="CW28"/>
  <c r="CV28"/>
  <c r="CU28"/>
  <c r="CT28"/>
  <c r="CS28"/>
  <c r="CR28"/>
  <c r="CQ28"/>
  <c r="BV28"/>
  <c r="BU28"/>
  <c r="BT28"/>
  <c r="BS28"/>
  <c r="BR28"/>
  <c r="BQ28"/>
  <c r="BP28"/>
  <c r="BO28"/>
  <c r="BN28"/>
  <c r="BM28"/>
  <c r="BL28"/>
  <c r="BK28"/>
  <c r="BJ28"/>
  <c r="BI28"/>
  <c r="BH28"/>
  <c r="BG28"/>
  <c r="BE28"/>
  <c r="BB28"/>
  <c r="AY28"/>
  <c r="AX28"/>
  <c r="AT28"/>
  <c r="AR28"/>
  <c r="AP28"/>
  <c r="AL28"/>
  <c r="AK28"/>
  <c r="Z28"/>
  <c r="T28"/>
  <c r="S28"/>
  <c r="F28"/>
  <c r="E28"/>
  <c r="B28"/>
  <c r="A28"/>
  <c r="CM28" s="1"/>
  <c r="EJ27"/>
  <c r="EI27"/>
  <c r="EH27"/>
  <c r="EG27"/>
  <c r="EF27"/>
  <c r="EE27"/>
  <c r="ED27"/>
  <c r="EC27"/>
  <c r="EB27"/>
  <c r="EA27"/>
  <c r="DZ27"/>
  <c r="DY27"/>
  <c r="DX27"/>
  <c r="DW27"/>
  <c r="DV27"/>
  <c r="DU27"/>
  <c r="DT27"/>
  <c r="DS27"/>
  <c r="DR27"/>
  <c r="DQ27"/>
  <c r="DP27"/>
  <c r="DO27"/>
  <c r="DN27"/>
  <c r="DM27"/>
  <c r="DL27"/>
  <c r="DK27"/>
  <c r="DJ27"/>
  <c r="DI27"/>
  <c r="DH27"/>
  <c r="DG27"/>
  <c r="DF27"/>
  <c r="DE27"/>
  <c r="DD27"/>
  <c r="DC27"/>
  <c r="DB27"/>
  <c r="DA27"/>
  <c r="CZ27"/>
  <c r="CY27"/>
  <c r="CX27"/>
  <c r="CW27"/>
  <c r="CV27"/>
  <c r="CU27"/>
  <c r="CT27"/>
  <c r="CS27"/>
  <c r="CR27"/>
  <c r="CQ27"/>
  <c r="BV27"/>
  <c r="BU27"/>
  <c r="BT27"/>
  <c r="BS27"/>
  <c r="BR27"/>
  <c r="BQ27"/>
  <c r="BP27"/>
  <c r="BO27"/>
  <c r="BN27"/>
  <c r="BM27"/>
  <c r="BL27"/>
  <c r="BK27"/>
  <c r="BJ27"/>
  <c r="BI27"/>
  <c r="BH27"/>
  <c r="BG27"/>
  <c r="BE27"/>
  <c r="BB27"/>
  <c r="AY27"/>
  <c r="AX27"/>
  <c r="AT27"/>
  <c r="AR27"/>
  <c r="AP27"/>
  <c r="AL27"/>
  <c r="AK27"/>
  <c r="Z27"/>
  <c r="T27"/>
  <c r="S27"/>
  <c r="F27"/>
  <c r="E27"/>
  <c r="B27"/>
  <c r="A27"/>
  <c r="CN27" s="1"/>
  <c r="EJ26"/>
  <c r="EI26"/>
  <c r="EH26"/>
  <c r="EG26"/>
  <c r="EF26"/>
  <c r="EE26"/>
  <c r="ED26"/>
  <c r="EC26"/>
  <c r="EB26"/>
  <c r="EA26"/>
  <c r="DZ26"/>
  <c r="DY26"/>
  <c r="DX26"/>
  <c r="DW26"/>
  <c r="DV26"/>
  <c r="DU26"/>
  <c r="DT26"/>
  <c r="DS26"/>
  <c r="DR26"/>
  <c r="DQ26"/>
  <c r="DP26"/>
  <c r="DO26"/>
  <c r="DN26"/>
  <c r="DM26"/>
  <c r="DL26"/>
  <c r="DK26"/>
  <c r="DJ26"/>
  <c r="DI26"/>
  <c r="DH26"/>
  <c r="DG26"/>
  <c r="DF26"/>
  <c r="DE26"/>
  <c r="DD26"/>
  <c r="DC26"/>
  <c r="DB26"/>
  <c r="DA26"/>
  <c r="CZ26"/>
  <c r="CY26"/>
  <c r="CX26"/>
  <c r="CW26"/>
  <c r="CV26"/>
  <c r="CU26"/>
  <c r="CT26"/>
  <c r="CS26"/>
  <c r="CR26"/>
  <c r="CQ26"/>
  <c r="BV26"/>
  <c r="BU26"/>
  <c r="BT26"/>
  <c r="BS26"/>
  <c r="BR26"/>
  <c r="BQ26"/>
  <c r="BP26"/>
  <c r="BO26"/>
  <c r="BN26"/>
  <c r="BM26"/>
  <c r="BL26"/>
  <c r="BK26"/>
  <c r="BJ26"/>
  <c r="BI26"/>
  <c r="BH26"/>
  <c r="BG26"/>
  <c r="BE26"/>
  <c r="BB26"/>
  <c r="AY26"/>
  <c r="AX26"/>
  <c r="AT26"/>
  <c r="AR26"/>
  <c r="AP26"/>
  <c r="AL26"/>
  <c r="AK26"/>
  <c r="Z26"/>
  <c r="T26"/>
  <c r="S26"/>
  <c r="F26"/>
  <c r="E26"/>
  <c r="B26"/>
  <c r="A26"/>
  <c r="CM26" s="1"/>
  <c r="EJ25"/>
  <c r="EI25"/>
  <c r="EH25"/>
  <c r="EG25"/>
  <c r="EF25"/>
  <c r="EE25"/>
  <c r="ED25"/>
  <c r="EC25"/>
  <c r="EB25"/>
  <c r="EA25"/>
  <c r="DZ25"/>
  <c r="DY25"/>
  <c r="DX25"/>
  <c r="DW25"/>
  <c r="DV25"/>
  <c r="DU25"/>
  <c r="DT25"/>
  <c r="DS25"/>
  <c r="DR25"/>
  <c r="DQ25"/>
  <c r="DP25"/>
  <c r="DO25"/>
  <c r="DN25"/>
  <c r="DM25"/>
  <c r="DL25"/>
  <c r="DK25"/>
  <c r="DJ25"/>
  <c r="DI25"/>
  <c r="DH25"/>
  <c r="DG25"/>
  <c r="DF25"/>
  <c r="DE25"/>
  <c r="DD25"/>
  <c r="DC25"/>
  <c r="DB25"/>
  <c r="DA25"/>
  <c r="CZ25"/>
  <c r="CY25"/>
  <c r="CX25"/>
  <c r="CW25"/>
  <c r="CV25"/>
  <c r="CU25"/>
  <c r="CT25"/>
  <c r="CS25"/>
  <c r="CR25"/>
  <c r="CQ25"/>
  <c r="BV25"/>
  <c r="BU25"/>
  <c r="BT25"/>
  <c r="BS25"/>
  <c r="BR25"/>
  <c r="BQ25"/>
  <c r="BP25"/>
  <c r="BO25"/>
  <c r="BN25"/>
  <c r="BM25"/>
  <c r="BL25"/>
  <c r="BK25"/>
  <c r="BJ25"/>
  <c r="BI25"/>
  <c r="BH25"/>
  <c r="BG25"/>
  <c r="BE25"/>
  <c r="BB25"/>
  <c r="AY25"/>
  <c r="AX25"/>
  <c r="AT25"/>
  <c r="AR25"/>
  <c r="AP25"/>
  <c r="AL25"/>
  <c r="AK25"/>
  <c r="Z25"/>
  <c r="T25"/>
  <c r="S25"/>
  <c r="F25"/>
  <c r="E25"/>
  <c r="B25"/>
  <c r="A25"/>
  <c r="CN25" s="1"/>
  <c r="EJ24"/>
  <c r="EI24"/>
  <c r="EH24"/>
  <c r="EG24"/>
  <c r="EF24"/>
  <c r="EE24"/>
  <c r="ED24"/>
  <c r="EC24"/>
  <c r="EB24"/>
  <c r="EA24"/>
  <c r="DZ24"/>
  <c r="DY24"/>
  <c r="DX24"/>
  <c r="DW24"/>
  <c r="DV24"/>
  <c r="DU24"/>
  <c r="DT24"/>
  <c r="DS24"/>
  <c r="DR24"/>
  <c r="DQ24"/>
  <c r="DP24"/>
  <c r="DO24"/>
  <c r="DN24"/>
  <c r="DM24"/>
  <c r="DL24"/>
  <c r="DK24"/>
  <c r="DJ24"/>
  <c r="DI24"/>
  <c r="DH24"/>
  <c r="DG24"/>
  <c r="DF24"/>
  <c r="DE24"/>
  <c r="DD24"/>
  <c r="DC24"/>
  <c r="DB24"/>
  <c r="DA24"/>
  <c r="CZ24"/>
  <c r="CY24"/>
  <c r="CX24"/>
  <c r="CW24"/>
  <c r="CV24"/>
  <c r="CU24"/>
  <c r="CT24"/>
  <c r="CS24"/>
  <c r="CR24"/>
  <c r="CQ24"/>
  <c r="BV24"/>
  <c r="BU24"/>
  <c r="BT24"/>
  <c r="BS24"/>
  <c r="BR24"/>
  <c r="BQ24"/>
  <c r="BP24"/>
  <c r="BO24"/>
  <c r="BN24"/>
  <c r="BM24"/>
  <c r="BL24"/>
  <c r="BK24"/>
  <c r="BJ24"/>
  <c r="BI24"/>
  <c r="BH24"/>
  <c r="BG24"/>
  <c r="BE24"/>
  <c r="BB24"/>
  <c r="AY24"/>
  <c r="AX24"/>
  <c r="AT24"/>
  <c r="AR24"/>
  <c r="AP24"/>
  <c r="AL24"/>
  <c r="AK24"/>
  <c r="Z24"/>
  <c r="T24"/>
  <c r="S24"/>
  <c r="F24"/>
  <c r="E24"/>
  <c r="B24"/>
  <c r="A24"/>
  <c r="CM24" s="1"/>
  <c r="EJ23"/>
  <c r="EI23"/>
  <c r="EH23"/>
  <c r="EG23"/>
  <c r="EF23"/>
  <c r="EE23"/>
  <c r="ED23"/>
  <c r="EC23"/>
  <c r="EB23"/>
  <c r="EA23"/>
  <c r="DZ23"/>
  <c r="DY23"/>
  <c r="DX23"/>
  <c r="DW23"/>
  <c r="DV23"/>
  <c r="DU23"/>
  <c r="DT23"/>
  <c r="DS23"/>
  <c r="DR23"/>
  <c r="DQ23"/>
  <c r="DP23"/>
  <c r="DO23"/>
  <c r="DN23"/>
  <c r="DM23"/>
  <c r="DL23"/>
  <c r="DK23"/>
  <c r="DJ23"/>
  <c r="DI23"/>
  <c r="DH23"/>
  <c r="DG23"/>
  <c r="DF23"/>
  <c r="DE23"/>
  <c r="DD23"/>
  <c r="DC23"/>
  <c r="DB23"/>
  <c r="DA23"/>
  <c r="CZ23"/>
  <c r="CY23"/>
  <c r="CX23"/>
  <c r="CW23"/>
  <c r="CV23"/>
  <c r="CU23"/>
  <c r="CT23"/>
  <c r="CS23"/>
  <c r="CR23"/>
  <c r="CQ23"/>
  <c r="BV23"/>
  <c r="BU23"/>
  <c r="BT23"/>
  <c r="BS23"/>
  <c r="BR23"/>
  <c r="BQ23"/>
  <c r="BP23"/>
  <c r="BO23"/>
  <c r="BN23"/>
  <c r="BM23"/>
  <c r="BL23"/>
  <c r="BK23"/>
  <c r="BJ23"/>
  <c r="BI23"/>
  <c r="BH23"/>
  <c r="BG23"/>
  <c r="BE23"/>
  <c r="BB23"/>
  <c r="AY23"/>
  <c r="AX23"/>
  <c r="AT23"/>
  <c r="AR23"/>
  <c r="AP23"/>
  <c r="AL23"/>
  <c r="AK23"/>
  <c r="Z23"/>
  <c r="T23"/>
  <c r="S23"/>
  <c r="F23"/>
  <c r="E23"/>
  <c r="B23"/>
  <c r="A23"/>
  <c r="CN23" s="1"/>
  <c r="EJ22"/>
  <c r="EI22"/>
  <c r="EH22"/>
  <c r="EG22"/>
  <c r="EF22"/>
  <c r="EE22"/>
  <c r="ED22"/>
  <c r="EC22"/>
  <c r="EB22"/>
  <c r="EA22"/>
  <c r="DZ22"/>
  <c r="DY22"/>
  <c r="DX22"/>
  <c r="DW22"/>
  <c r="DV22"/>
  <c r="DU22"/>
  <c r="DT22"/>
  <c r="DS22"/>
  <c r="DR22"/>
  <c r="DQ22"/>
  <c r="DP22"/>
  <c r="DO22"/>
  <c r="DN22"/>
  <c r="DM22"/>
  <c r="DL22"/>
  <c r="DK22"/>
  <c r="DJ22"/>
  <c r="DI22"/>
  <c r="DH22"/>
  <c r="DG22"/>
  <c r="DF22"/>
  <c r="DE22"/>
  <c r="DD22"/>
  <c r="DC22"/>
  <c r="DB22"/>
  <c r="DA22"/>
  <c r="CZ22"/>
  <c r="CY22"/>
  <c r="CX22"/>
  <c r="CW22"/>
  <c r="CV22"/>
  <c r="CU22"/>
  <c r="CT22"/>
  <c r="CS22"/>
  <c r="CR22"/>
  <c r="CQ22"/>
  <c r="BV22"/>
  <c r="BU22"/>
  <c r="BT22"/>
  <c r="BS22"/>
  <c r="BR22"/>
  <c r="BQ22"/>
  <c r="BP22"/>
  <c r="BO22"/>
  <c r="BN22"/>
  <c r="BM22"/>
  <c r="BL22"/>
  <c r="BK22"/>
  <c r="BJ22"/>
  <c r="BI22"/>
  <c r="BH22"/>
  <c r="BG22"/>
  <c r="BE22"/>
  <c r="BB22"/>
  <c r="AY22"/>
  <c r="AX22"/>
  <c r="AT22"/>
  <c r="AR22"/>
  <c r="AP22"/>
  <c r="AL22"/>
  <c r="AK22"/>
  <c r="Z22"/>
  <c r="T22"/>
  <c r="S22"/>
  <c r="F22"/>
  <c r="E22"/>
  <c r="B22"/>
  <c r="A22"/>
  <c r="CM22" s="1"/>
  <c r="EJ21"/>
  <c r="EI21"/>
  <c r="EH21"/>
  <c r="EG21"/>
  <c r="EF21"/>
  <c r="EE21"/>
  <c r="ED21"/>
  <c r="EC21"/>
  <c r="EB21"/>
  <c r="EA21"/>
  <c r="DZ21"/>
  <c r="DY21"/>
  <c r="DX21"/>
  <c r="DW21"/>
  <c r="DV21"/>
  <c r="DU21"/>
  <c r="DT21"/>
  <c r="DS21"/>
  <c r="DR21"/>
  <c r="DQ21"/>
  <c r="DP21"/>
  <c r="DO21"/>
  <c r="DN21"/>
  <c r="DM21"/>
  <c r="DL21"/>
  <c r="DK21"/>
  <c r="DJ21"/>
  <c r="DI21"/>
  <c r="DH21"/>
  <c r="DG21"/>
  <c r="DF21"/>
  <c r="DE21"/>
  <c r="DD21"/>
  <c r="DC21"/>
  <c r="DB21"/>
  <c r="DA21"/>
  <c r="CZ21"/>
  <c r="CY21"/>
  <c r="CX21"/>
  <c r="CW21"/>
  <c r="CV21"/>
  <c r="CU21"/>
  <c r="CT21"/>
  <c r="CS21"/>
  <c r="CR21"/>
  <c r="CQ21"/>
  <c r="BV21"/>
  <c r="BU21"/>
  <c r="BT21"/>
  <c r="BS21"/>
  <c r="BR21"/>
  <c r="BQ21"/>
  <c r="BP21"/>
  <c r="BO21"/>
  <c r="BN21"/>
  <c r="BM21"/>
  <c r="BL21"/>
  <c r="BK21"/>
  <c r="BJ21"/>
  <c r="BI21"/>
  <c r="BH21"/>
  <c r="BG21"/>
  <c r="BE21"/>
  <c r="BB21"/>
  <c r="AY21"/>
  <c r="AX21"/>
  <c r="AT21"/>
  <c r="AR21"/>
  <c r="AP21"/>
  <c r="AL21"/>
  <c r="AK21"/>
  <c r="Z21"/>
  <c r="T21"/>
  <c r="S21"/>
  <c r="F21"/>
  <c r="E21"/>
  <c r="B21"/>
  <c r="A21"/>
  <c r="CN21" s="1"/>
  <c r="EJ20"/>
  <c r="EI20"/>
  <c r="EH20"/>
  <c r="EG20"/>
  <c r="EF20"/>
  <c r="EE20"/>
  <c r="ED20"/>
  <c r="EC20"/>
  <c r="EB20"/>
  <c r="EA20"/>
  <c r="DZ20"/>
  <c r="DY20"/>
  <c r="DX20"/>
  <c r="DW20"/>
  <c r="DV20"/>
  <c r="DU20"/>
  <c r="DT20"/>
  <c r="DS20"/>
  <c r="DR20"/>
  <c r="DQ20"/>
  <c r="DP20"/>
  <c r="DO20"/>
  <c r="DN20"/>
  <c r="DM20"/>
  <c r="DL20"/>
  <c r="DK20"/>
  <c r="DJ20"/>
  <c r="DI20"/>
  <c r="DH20"/>
  <c r="DG20"/>
  <c r="DF20"/>
  <c r="DE20"/>
  <c r="DD20"/>
  <c r="DC20"/>
  <c r="DB20"/>
  <c r="DA20"/>
  <c r="CZ20"/>
  <c r="CY20"/>
  <c r="CX20"/>
  <c r="CW20"/>
  <c r="CV20"/>
  <c r="CU20"/>
  <c r="CT20"/>
  <c r="CS20"/>
  <c r="CR20"/>
  <c r="CQ20"/>
  <c r="BV20"/>
  <c r="BU20"/>
  <c r="BT20"/>
  <c r="BS20"/>
  <c r="BR20"/>
  <c r="BQ20"/>
  <c r="BP20"/>
  <c r="BO20"/>
  <c r="BN20"/>
  <c r="BM20"/>
  <c r="BL20"/>
  <c r="BK20"/>
  <c r="BJ20"/>
  <c r="BI20"/>
  <c r="BH20"/>
  <c r="BG20"/>
  <c r="BE20"/>
  <c r="BB20"/>
  <c r="AY20"/>
  <c r="AX20"/>
  <c r="AT20"/>
  <c r="AR20"/>
  <c r="AP20"/>
  <c r="AL20"/>
  <c r="AK20"/>
  <c r="Z20"/>
  <c r="T20"/>
  <c r="S20"/>
  <c r="F20"/>
  <c r="E20"/>
  <c r="B20"/>
  <c r="A20"/>
  <c r="CM20" s="1"/>
  <c r="EJ19"/>
  <c r="EI19"/>
  <c r="EH19"/>
  <c r="EG19"/>
  <c r="EF19"/>
  <c r="EE19"/>
  <c r="ED19"/>
  <c r="EC19"/>
  <c r="EB19"/>
  <c r="EA19"/>
  <c r="DZ19"/>
  <c r="DY19"/>
  <c r="DX19"/>
  <c r="DW19"/>
  <c r="DV19"/>
  <c r="DU19"/>
  <c r="DT19"/>
  <c r="DS19"/>
  <c r="DR19"/>
  <c r="DQ19"/>
  <c r="DP19"/>
  <c r="DO19"/>
  <c r="DN19"/>
  <c r="DM19"/>
  <c r="DL19"/>
  <c r="DK19"/>
  <c r="DJ19"/>
  <c r="DI19"/>
  <c r="DH19"/>
  <c r="DG19"/>
  <c r="DF19"/>
  <c r="DE19"/>
  <c r="DD19"/>
  <c r="DC19"/>
  <c r="DB19"/>
  <c r="DA19"/>
  <c r="CZ19"/>
  <c r="CY19"/>
  <c r="CX19"/>
  <c r="CW19"/>
  <c r="CV19"/>
  <c r="CU19"/>
  <c r="CT19"/>
  <c r="CS19"/>
  <c r="CR19"/>
  <c r="CQ19"/>
  <c r="BV19"/>
  <c r="BU19"/>
  <c r="BT19"/>
  <c r="BS19"/>
  <c r="BR19"/>
  <c r="BQ19"/>
  <c r="BP19"/>
  <c r="BO19"/>
  <c r="BN19"/>
  <c r="BM19"/>
  <c r="BL19"/>
  <c r="BK19"/>
  <c r="BJ19"/>
  <c r="BI19"/>
  <c r="BH19"/>
  <c r="BG19"/>
  <c r="BE19"/>
  <c r="BB19"/>
  <c r="AY19"/>
  <c r="AX19"/>
  <c r="AT19"/>
  <c r="AR19"/>
  <c r="AP19"/>
  <c r="AL19"/>
  <c r="AK19"/>
  <c r="Z19"/>
  <c r="T19"/>
  <c r="S19"/>
  <c r="F19"/>
  <c r="E19"/>
  <c r="B19"/>
  <c r="A19"/>
  <c r="EJ18"/>
  <c r="EI18"/>
  <c r="EH18"/>
  <c r="EG18"/>
  <c r="EF18"/>
  <c r="EE18"/>
  <c r="ED18"/>
  <c r="EC18"/>
  <c r="EB18"/>
  <c r="EA18"/>
  <c r="DZ18"/>
  <c r="DY18"/>
  <c r="DX18"/>
  <c r="DW18"/>
  <c r="DV18"/>
  <c r="DU18"/>
  <c r="DT18"/>
  <c r="DS18"/>
  <c r="DR18"/>
  <c r="DQ18"/>
  <c r="DP18"/>
  <c r="DO18"/>
  <c r="DN18"/>
  <c r="DM18"/>
  <c r="DL18"/>
  <c r="DK18"/>
  <c r="DJ18"/>
  <c r="DI18"/>
  <c r="DH18"/>
  <c r="DG18"/>
  <c r="DF18"/>
  <c r="DE18"/>
  <c r="DD18"/>
  <c r="DC18"/>
  <c r="DB18"/>
  <c r="DA18"/>
  <c r="CZ18"/>
  <c r="CY18"/>
  <c r="CX18"/>
  <c r="CW18"/>
  <c r="CV18"/>
  <c r="CU18"/>
  <c r="CT18"/>
  <c r="CS18"/>
  <c r="CR18"/>
  <c r="CQ18"/>
  <c r="BV18"/>
  <c r="BU18"/>
  <c r="BT18"/>
  <c r="BS18"/>
  <c r="BR18"/>
  <c r="BQ18"/>
  <c r="BP18"/>
  <c r="BO18"/>
  <c r="BN18"/>
  <c r="BM18"/>
  <c r="BL18"/>
  <c r="BK18"/>
  <c r="BJ18"/>
  <c r="BI18"/>
  <c r="BH18"/>
  <c r="BG18"/>
  <c r="BE18"/>
  <c r="BB18"/>
  <c r="AY18"/>
  <c r="AX18"/>
  <c r="AT18"/>
  <c r="AR18"/>
  <c r="AP18"/>
  <c r="AL18"/>
  <c r="AK18"/>
  <c r="Z18"/>
  <c r="T18"/>
  <c r="S18"/>
  <c r="F18"/>
  <c r="E18"/>
  <c r="B18"/>
  <c r="A18"/>
  <c r="AU18" s="1"/>
  <c r="EJ17"/>
  <c r="EI17"/>
  <c r="EH17"/>
  <c r="EG17"/>
  <c r="EF17"/>
  <c r="EE17"/>
  <c r="ED17"/>
  <c r="EC17"/>
  <c r="EB17"/>
  <c r="EA17"/>
  <c r="DZ17"/>
  <c r="DY17"/>
  <c r="DX17"/>
  <c r="DW17"/>
  <c r="DV17"/>
  <c r="DU17"/>
  <c r="DT17"/>
  <c r="DS17"/>
  <c r="DR17"/>
  <c r="DQ17"/>
  <c r="DP17"/>
  <c r="DO17"/>
  <c r="DN17"/>
  <c r="DM17"/>
  <c r="DL17"/>
  <c r="DK17"/>
  <c r="DJ17"/>
  <c r="DI17"/>
  <c r="DH17"/>
  <c r="DG17"/>
  <c r="DF17"/>
  <c r="DE17"/>
  <c r="DD17"/>
  <c r="DC17"/>
  <c r="DB17"/>
  <c r="DA17"/>
  <c r="CZ17"/>
  <c r="CY17"/>
  <c r="CX17"/>
  <c r="CW17"/>
  <c r="CV17"/>
  <c r="CU17"/>
  <c r="CT17"/>
  <c r="CS17"/>
  <c r="CR17"/>
  <c r="CQ17"/>
  <c r="BV17"/>
  <c r="BU17"/>
  <c r="BT17"/>
  <c r="BS17"/>
  <c r="BR17"/>
  <c r="BQ17"/>
  <c r="BP17"/>
  <c r="BO17"/>
  <c r="BN17"/>
  <c r="BM17"/>
  <c r="BL17"/>
  <c r="BK17"/>
  <c r="BJ17"/>
  <c r="BI17"/>
  <c r="BH17"/>
  <c r="BG17"/>
  <c r="BE17"/>
  <c r="BB17"/>
  <c r="AY17"/>
  <c r="AX17"/>
  <c r="AT17"/>
  <c r="AR17"/>
  <c r="AP17"/>
  <c r="AL17"/>
  <c r="AK17"/>
  <c r="Z17"/>
  <c r="T17"/>
  <c r="S17"/>
  <c r="F17"/>
  <c r="E17"/>
  <c r="B17"/>
  <c r="A17"/>
  <c r="CN17" s="1"/>
  <c r="EJ16"/>
  <c r="EI16"/>
  <c r="EH16"/>
  <c r="EG16"/>
  <c r="EF16"/>
  <c r="EE16"/>
  <c r="ED16"/>
  <c r="EC16"/>
  <c r="EB16"/>
  <c r="EA16"/>
  <c r="DZ16"/>
  <c r="DY16"/>
  <c r="DX16"/>
  <c r="DW16"/>
  <c r="DV16"/>
  <c r="DU16"/>
  <c r="DT16"/>
  <c r="DS16"/>
  <c r="DR16"/>
  <c r="DQ16"/>
  <c r="DP16"/>
  <c r="DO16"/>
  <c r="DN16"/>
  <c r="DM16"/>
  <c r="DL16"/>
  <c r="DK16"/>
  <c r="DJ16"/>
  <c r="DI16"/>
  <c r="DH16"/>
  <c r="DG16"/>
  <c r="DF16"/>
  <c r="DE16"/>
  <c r="DD16"/>
  <c r="DC16"/>
  <c r="DB16"/>
  <c r="DA16"/>
  <c r="CZ16"/>
  <c r="CY16"/>
  <c r="CX16"/>
  <c r="CW16"/>
  <c r="CV16"/>
  <c r="CU16"/>
  <c r="CT16"/>
  <c r="CS16"/>
  <c r="CR16"/>
  <c r="CQ16"/>
  <c r="BV16"/>
  <c r="BU16"/>
  <c r="BT16"/>
  <c r="BS16"/>
  <c r="BR16"/>
  <c r="BQ16"/>
  <c r="BP16"/>
  <c r="BO16"/>
  <c r="BN16"/>
  <c r="BM16"/>
  <c r="BL16"/>
  <c r="BK16"/>
  <c r="BJ16"/>
  <c r="BI16"/>
  <c r="BH16"/>
  <c r="BG16"/>
  <c r="BE16"/>
  <c r="BB16"/>
  <c r="AY16"/>
  <c r="AX16"/>
  <c r="AT16"/>
  <c r="AR16"/>
  <c r="AP16"/>
  <c r="AL16"/>
  <c r="AK16"/>
  <c r="Z16"/>
  <c r="T16"/>
  <c r="S16"/>
  <c r="F16"/>
  <c r="E16"/>
  <c r="B16"/>
  <c r="A16"/>
  <c r="BF16" s="1"/>
  <c r="BZ16" s="1"/>
  <c r="EJ15"/>
  <c r="EI15"/>
  <c r="EH15"/>
  <c r="EG15"/>
  <c r="EF15"/>
  <c r="EE15"/>
  <c r="ED15"/>
  <c r="EC15"/>
  <c r="EB15"/>
  <c r="EA15"/>
  <c r="DZ15"/>
  <c r="DY15"/>
  <c r="DX15"/>
  <c r="DW15"/>
  <c r="DV15"/>
  <c r="DU15"/>
  <c r="DT15"/>
  <c r="DS15"/>
  <c r="DR15"/>
  <c r="DQ15"/>
  <c r="DP15"/>
  <c r="DO15"/>
  <c r="DN15"/>
  <c r="DM15"/>
  <c r="DL15"/>
  <c r="DK15"/>
  <c r="DJ15"/>
  <c r="DI15"/>
  <c r="DH15"/>
  <c r="DG15"/>
  <c r="DF15"/>
  <c r="DE15"/>
  <c r="DD15"/>
  <c r="DC15"/>
  <c r="DB15"/>
  <c r="DA15"/>
  <c r="CZ15"/>
  <c r="CY15"/>
  <c r="CX15"/>
  <c r="CW15"/>
  <c r="CV15"/>
  <c r="CU15"/>
  <c r="CT15"/>
  <c r="CS15"/>
  <c r="CR15"/>
  <c r="CQ15"/>
  <c r="BV15"/>
  <c r="BU15"/>
  <c r="BT15"/>
  <c r="BS15"/>
  <c r="BR15"/>
  <c r="BQ15"/>
  <c r="BP15"/>
  <c r="BO15"/>
  <c r="BN15"/>
  <c r="BM15"/>
  <c r="BL15"/>
  <c r="BK15"/>
  <c r="BJ15"/>
  <c r="BI15"/>
  <c r="BH15"/>
  <c r="BG15"/>
  <c r="BE15"/>
  <c r="BB15"/>
  <c r="AY15"/>
  <c r="AX15"/>
  <c r="AT15"/>
  <c r="AR15"/>
  <c r="AP15"/>
  <c r="AL15"/>
  <c r="AK15"/>
  <c r="Z15"/>
  <c r="T15"/>
  <c r="S15"/>
  <c r="F15"/>
  <c r="E15"/>
  <c r="B15"/>
  <c r="A15"/>
  <c r="CN15" s="1"/>
  <c r="EJ14"/>
  <c r="EI14"/>
  <c r="EH14"/>
  <c r="EG14"/>
  <c r="EF14"/>
  <c r="EE14"/>
  <c r="ED14"/>
  <c r="EC14"/>
  <c r="EB14"/>
  <c r="EA14"/>
  <c r="DZ14"/>
  <c r="DY14"/>
  <c r="DX14"/>
  <c r="DW14"/>
  <c r="DV14"/>
  <c r="DU14"/>
  <c r="DT14"/>
  <c r="DS14"/>
  <c r="DR14"/>
  <c r="DQ14"/>
  <c r="DP14"/>
  <c r="DO14"/>
  <c r="DN14"/>
  <c r="DM14"/>
  <c r="DL14"/>
  <c r="DK14"/>
  <c r="DJ14"/>
  <c r="DI14"/>
  <c r="DH14"/>
  <c r="DG14"/>
  <c r="DF14"/>
  <c r="DE14"/>
  <c r="DD14"/>
  <c r="DC14"/>
  <c r="DB14"/>
  <c r="DA14"/>
  <c r="CZ14"/>
  <c r="CY14"/>
  <c r="CX14"/>
  <c r="CW14"/>
  <c r="CV14"/>
  <c r="CU14"/>
  <c r="CT14"/>
  <c r="CS14"/>
  <c r="CR14"/>
  <c r="CQ14"/>
  <c r="BV14"/>
  <c r="BU14"/>
  <c r="BT14"/>
  <c r="BS14"/>
  <c r="BR14"/>
  <c r="BQ14"/>
  <c r="BP14"/>
  <c r="BO14"/>
  <c r="BN14"/>
  <c r="BM14"/>
  <c r="BL14"/>
  <c r="BK14"/>
  <c r="BJ14"/>
  <c r="BI14"/>
  <c r="BH14"/>
  <c r="BG14"/>
  <c r="BE14"/>
  <c r="BB14"/>
  <c r="AY14"/>
  <c r="AX14"/>
  <c r="AT14"/>
  <c r="AR14"/>
  <c r="AP14"/>
  <c r="AL14"/>
  <c r="AK14"/>
  <c r="Z14"/>
  <c r="T14"/>
  <c r="S14"/>
  <c r="F14"/>
  <c r="E14"/>
  <c r="B14"/>
  <c r="A14"/>
  <c r="CM14" s="1"/>
  <c r="EJ13"/>
  <c r="EI13"/>
  <c r="EH13"/>
  <c r="EG13"/>
  <c r="EF13"/>
  <c r="EE13"/>
  <c r="ED13"/>
  <c r="EC13"/>
  <c r="EB13"/>
  <c r="EA13"/>
  <c r="DZ13"/>
  <c r="DY13"/>
  <c r="DX13"/>
  <c r="DW13"/>
  <c r="DV13"/>
  <c r="DU13"/>
  <c r="DT13"/>
  <c r="DS13"/>
  <c r="DR13"/>
  <c r="DQ13"/>
  <c r="DP13"/>
  <c r="DO13"/>
  <c r="DN13"/>
  <c r="DM13"/>
  <c r="DL13"/>
  <c r="DK13"/>
  <c r="DJ13"/>
  <c r="DI13"/>
  <c r="DH13"/>
  <c r="DG13"/>
  <c r="DF13"/>
  <c r="DE13"/>
  <c r="DD13"/>
  <c r="DC13"/>
  <c r="DB13"/>
  <c r="DA13"/>
  <c r="CZ13"/>
  <c r="CY13"/>
  <c r="CX13"/>
  <c r="CW13"/>
  <c r="CV13"/>
  <c r="CU13"/>
  <c r="CT13"/>
  <c r="CS13"/>
  <c r="CR13"/>
  <c r="CQ13"/>
  <c r="BV13"/>
  <c r="BU13"/>
  <c r="BT13"/>
  <c r="BS13"/>
  <c r="BR13"/>
  <c r="BQ13"/>
  <c r="BP13"/>
  <c r="BO13"/>
  <c r="BN13"/>
  <c r="BM13"/>
  <c r="BL13"/>
  <c r="BK13"/>
  <c r="BJ13"/>
  <c r="BI13"/>
  <c r="BH13"/>
  <c r="BG13"/>
  <c r="BE13"/>
  <c r="BB13"/>
  <c r="AY13"/>
  <c r="AX13"/>
  <c r="AT13"/>
  <c r="AR13"/>
  <c r="AP13"/>
  <c r="AL13"/>
  <c r="AK13"/>
  <c r="Z13"/>
  <c r="T13"/>
  <c r="S13"/>
  <c r="F13"/>
  <c r="E13"/>
  <c r="B13"/>
  <c r="A13"/>
  <c r="CN13" s="1"/>
  <c r="EJ12"/>
  <c r="EI12"/>
  <c r="EH12"/>
  <c r="EG12"/>
  <c r="EF12"/>
  <c r="EE12"/>
  <c r="ED12"/>
  <c r="EC12"/>
  <c r="EB12"/>
  <c r="EA12"/>
  <c r="DZ12"/>
  <c r="DY12"/>
  <c r="DX12"/>
  <c r="DW12"/>
  <c r="DV12"/>
  <c r="DU12"/>
  <c r="DT12"/>
  <c r="DS12"/>
  <c r="DR12"/>
  <c r="DQ12"/>
  <c r="DP12"/>
  <c r="DO12"/>
  <c r="DN12"/>
  <c r="DM12"/>
  <c r="DL12"/>
  <c r="DK12"/>
  <c r="DJ12"/>
  <c r="DI12"/>
  <c r="DH12"/>
  <c r="DG12"/>
  <c r="DF12"/>
  <c r="DE12"/>
  <c r="DD12"/>
  <c r="DC12"/>
  <c r="DB12"/>
  <c r="DA12"/>
  <c r="CZ12"/>
  <c r="CY12"/>
  <c r="CX12"/>
  <c r="CW12"/>
  <c r="CV12"/>
  <c r="CU12"/>
  <c r="CT12"/>
  <c r="CS12"/>
  <c r="CR12"/>
  <c r="CQ12"/>
  <c r="BV12"/>
  <c r="BU12"/>
  <c r="BT12"/>
  <c r="BS12"/>
  <c r="BR12"/>
  <c r="BQ12"/>
  <c r="BP12"/>
  <c r="BO12"/>
  <c r="BN12"/>
  <c r="BM12"/>
  <c r="BL12"/>
  <c r="BK12"/>
  <c r="BJ12"/>
  <c r="BI12"/>
  <c r="BH12"/>
  <c r="BG12"/>
  <c r="BE12"/>
  <c r="BB12"/>
  <c r="AY12"/>
  <c r="AX12"/>
  <c r="AT12"/>
  <c r="AR12"/>
  <c r="AP12"/>
  <c r="AL12"/>
  <c r="AK12"/>
  <c r="Z12"/>
  <c r="T12"/>
  <c r="S12"/>
  <c r="F12"/>
  <c r="E12"/>
  <c r="B12"/>
  <c r="A12"/>
  <c r="EJ11"/>
  <c r="EI11"/>
  <c r="EH11"/>
  <c r="EG11"/>
  <c r="EF11"/>
  <c r="EE11"/>
  <c r="ED11"/>
  <c r="EC11"/>
  <c r="EB11"/>
  <c r="EA11"/>
  <c r="DZ11"/>
  <c r="DY11"/>
  <c r="DX11"/>
  <c r="DW11"/>
  <c r="DV11"/>
  <c r="DU11"/>
  <c r="DT11"/>
  <c r="DS11"/>
  <c r="DR11"/>
  <c r="DQ11"/>
  <c r="DP11"/>
  <c r="DO11"/>
  <c r="DN11"/>
  <c r="DM11"/>
  <c r="DL11"/>
  <c r="DK11"/>
  <c r="DJ11"/>
  <c r="DI11"/>
  <c r="DH11"/>
  <c r="DG11"/>
  <c r="DF11"/>
  <c r="DE11"/>
  <c r="DD11"/>
  <c r="DC11"/>
  <c r="DB11"/>
  <c r="DA11"/>
  <c r="CZ11"/>
  <c r="CY11"/>
  <c r="CX11"/>
  <c r="CW11"/>
  <c r="CV11"/>
  <c r="CU11"/>
  <c r="CT11"/>
  <c r="CS11"/>
  <c r="CR11"/>
  <c r="CQ11"/>
  <c r="BV11"/>
  <c r="BU11"/>
  <c r="BT11"/>
  <c r="BS11"/>
  <c r="BR11"/>
  <c r="BQ11"/>
  <c r="BP11"/>
  <c r="BO11"/>
  <c r="BN11"/>
  <c r="BM11"/>
  <c r="BL11"/>
  <c r="BK11"/>
  <c r="BJ11"/>
  <c r="BI11"/>
  <c r="BH11"/>
  <c r="BG11"/>
  <c r="BE11"/>
  <c r="BB11"/>
  <c r="AY11"/>
  <c r="AX11"/>
  <c r="AT11"/>
  <c r="AR11"/>
  <c r="AP11"/>
  <c r="AL11"/>
  <c r="AK11"/>
  <c r="Z11"/>
  <c r="T11"/>
  <c r="S11"/>
  <c r="F11"/>
  <c r="E11"/>
  <c r="B11"/>
  <c r="A11"/>
  <c r="EJ10"/>
  <c r="EI10"/>
  <c r="EH10"/>
  <c r="EG10"/>
  <c r="EF10"/>
  <c r="EE10"/>
  <c r="ED10"/>
  <c r="EC10"/>
  <c r="EB10"/>
  <c r="EA10"/>
  <c r="DZ10"/>
  <c r="DY10"/>
  <c r="DX10"/>
  <c r="DW10"/>
  <c r="DV10"/>
  <c r="DU10"/>
  <c r="DT10"/>
  <c r="DS10"/>
  <c r="DR10"/>
  <c r="DQ10"/>
  <c r="DP10"/>
  <c r="DO10"/>
  <c r="DN10"/>
  <c r="DM10"/>
  <c r="DL10"/>
  <c r="DK10"/>
  <c r="DJ10"/>
  <c r="DI10"/>
  <c r="DH10"/>
  <c r="DG10"/>
  <c r="DF10"/>
  <c r="DE10"/>
  <c r="DD10"/>
  <c r="DC10"/>
  <c r="DB10"/>
  <c r="DA10"/>
  <c r="CZ10"/>
  <c r="CY10"/>
  <c r="CX10"/>
  <c r="CW10"/>
  <c r="CV10"/>
  <c r="CU10"/>
  <c r="CT10"/>
  <c r="CS10"/>
  <c r="CR10"/>
  <c r="CQ10"/>
  <c r="BV10"/>
  <c r="BU10"/>
  <c r="BT10"/>
  <c r="BS10"/>
  <c r="BR10"/>
  <c r="BQ10"/>
  <c r="BP10"/>
  <c r="BO10"/>
  <c r="BN10"/>
  <c r="BM10"/>
  <c r="BL10"/>
  <c r="BK10"/>
  <c r="BJ10"/>
  <c r="BI10"/>
  <c r="BH10"/>
  <c r="BG10"/>
  <c r="BE10"/>
  <c r="BB10"/>
  <c r="AY10"/>
  <c r="AX10"/>
  <c r="AT10"/>
  <c r="AR10"/>
  <c r="AP10"/>
  <c r="AL10"/>
  <c r="AK10"/>
  <c r="Z10"/>
  <c r="T10"/>
  <c r="S10"/>
  <c r="F10"/>
  <c r="E10"/>
  <c r="B10"/>
  <c r="A10"/>
  <c r="AU10" s="1"/>
  <c r="EJ9"/>
  <c r="EI9"/>
  <c r="EH9"/>
  <c r="EG9"/>
  <c r="EF9"/>
  <c r="EE9"/>
  <c r="ED9"/>
  <c r="EC9"/>
  <c r="EB9"/>
  <c r="EA9"/>
  <c r="DZ9"/>
  <c r="DY9"/>
  <c r="DX9"/>
  <c r="DW9"/>
  <c r="DV9"/>
  <c r="DU9"/>
  <c r="DT9"/>
  <c r="DS9"/>
  <c r="DR9"/>
  <c r="DQ9"/>
  <c r="DP9"/>
  <c r="DO9"/>
  <c r="DN9"/>
  <c r="DM9"/>
  <c r="DL9"/>
  <c r="DK9"/>
  <c r="DJ9"/>
  <c r="DI9"/>
  <c r="DH9"/>
  <c r="DG9"/>
  <c r="DF9"/>
  <c r="DE9"/>
  <c r="DD9"/>
  <c r="DC9"/>
  <c r="DB9"/>
  <c r="DA9"/>
  <c r="CZ9"/>
  <c r="CY9"/>
  <c r="CX9"/>
  <c r="CW9"/>
  <c r="CV9"/>
  <c r="CU9"/>
  <c r="CT9"/>
  <c r="CS9"/>
  <c r="CR9"/>
  <c r="CQ9"/>
  <c r="BV9"/>
  <c r="BU9"/>
  <c r="BT9"/>
  <c r="BS9"/>
  <c r="BR9"/>
  <c r="BQ9"/>
  <c r="BP9"/>
  <c r="BO9"/>
  <c r="BN9"/>
  <c r="BM9"/>
  <c r="BL9"/>
  <c r="BK9"/>
  <c r="BJ9"/>
  <c r="BI9"/>
  <c r="BH9"/>
  <c r="BG9"/>
  <c r="BE9"/>
  <c r="BB9"/>
  <c r="AY9"/>
  <c r="AX9"/>
  <c r="AT9"/>
  <c r="AR9"/>
  <c r="AP9"/>
  <c r="AL9"/>
  <c r="AK9"/>
  <c r="Z9"/>
  <c r="T9"/>
  <c r="S9"/>
  <c r="F9"/>
  <c r="E9"/>
  <c r="B9"/>
  <c r="A9"/>
  <c r="EK9" s="1"/>
  <c r="EJ8"/>
  <c r="EI8"/>
  <c r="EH8"/>
  <c r="EG8"/>
  <c r="EF8"/>
  <c r="EE8"/>
  <c r="ED8"/>
  <c r="EC8"/>
  <c r="EB8"/>
  <c r="EA8"/>
  <c r="DZ8"/>
  <c r="DY8"/>
  <c r="DX8"/>
  <c r="DW8"/>
  <c r="DV8"/>
  <c r="DU8"/>
  <c r="DT8"/>
  <c r="DS8"/>
  <c r="DR8"/>
  <c r="DQ8"/>
  <c r="DP8"/>
  <c r="DO8"/>
  <c r="DN8"/>
  <c r="DM8"/>
  <c r="DL8"/>
  <c r="DK8"/>
  <c r="DJ8"/>
  <c r="DI8"/>
  <c r="DH8"/>
  <c r="DG8"/>
  <c r="DF8"/>
  <c r="DE8"/>
  <c r="DD8"/>
  <c r="DC8"/>
  <c r="DB8"/>
  <c r="DA8"/>
  <c r="CZ8"/>
  <c r="CY8"/>
  <c r="CX8"/>
  <c r="CW8"/>
  <c r="CV8"/>
  <c r="CU8"/>
  <c r="CT8"/>
  <c r="CS8"/>
  <c r="CR8"/>
  <c r="CQ8"/>
  <c r="BV8"/>
  <c r="BU8"/>
  <c r="BT8"/>
  <c r="BS8"/>
  <c r="BR8"/>
  <c r="BQ8"/>
  <c r="BP8"/>
  <c r="BO8"/>
  <c r="BN8"/>
  <c r="BM8"/>
  <c r="BL8"/>
  <c r="BK8"/>
  <c r="BJ8"/>
  <c r="BI8"/>
  <c r="BH8"/>
  <c r="BG8"/>
  <c r="BE8"/>
  <c r="BB8"/>
  <c r="AY8"/>
  <c r="AX8"/>
  <c r="AT8"/>
  <c r="AR8"/>
  <c r="AP8"/>
  <c r="AL8"/>
  <c r="AK8"/>
  <c r="Z8"/>
  <c r="T8"/>
  <c r="S8"/>
  <c r="F8"/>
  <c r="E8"/>
  <c r="B8"/>
  <c r="A8"/>
  <c r="EK8" s="1"/>
  <c r="EJ7"/>
  <c r="EI7"/>
  <c r="EH7"/>
  <c r="EG7"/>
  <c r="EF7"/>
  <c r="EE7"/>
  <c r="ED7"/>
  <c r="EC7"/>
  <c r="EB7"/>
  <c r="EA7"/>
  <c r="DZ7"/>
  <c r="DY7"/>
  <c r="DX7"/>
  <c r="DW7"/>
  <c r="DV7"/>
  <c r="DU7"/>
  <c r="DT7"/>
  <c r="DS7"/>
  <c r="DR7"/>
  <c r="DQ7"/>
  <c r="DP7"/>
  <c r="DO7"/>
  <c r="DN7"/>
  <c r="DM7"/>
  <c r="DL7"/>
  <c r="DK7"/>
  <c r="DJ7"/>
  <c r="DI7"/>
  <c r="DH7"/>
  <c r="DG7"/>
  <c r="DF7"/>
  <c r="DE7"/>
  <c r="DD7"/>
  <c r="DC7"/>
  <c r="DB7"/>
  <c r="DA7"/>
  <c r="CZ7"/>
  <c r="CY7"/>
  <c r="CX7"/>
  <c r="CW7"/>
  <c r="CV7"/>
  <c r="CU7"/>
  <c r="CT7"/>
  <c r="CS7"/>
  <c r="CR7"/>
  <c r="CQ7"/>
  <c r="BV7"/>
  <c r="BU7"/>
  <c r="BT7"/>
  <c r="BS7"/>
  <c r="BR7"/>
  <c r="BQ7"/>
  <c r="BP7"/>
  <c r="BO7"/>
  <c r="BN7"/>
  <c r="BM7"/>
  <c r="BL7"/>
  <c r="BK7"/>
  <c r="BJ7"/>
  <c r="BI7"/>
  <c r="BH7"/>
  <c r="BG7"/>
  <c r="BE7"/>
  <c r="BC7"/>
  <c r="BW7" s="1"/>
  <c r="BB7"/>
  <c r="AY7"/>
  <c r="AX7"/>
  <c r="AV7"/>
  <c r="AT7"/>
  <c r="AR7"/>
  <c r="AP7"/>
  <c r="AL7"/>
  <c r="AK7"/>
  <c r="Z7"/>
  <c r="T7"/>
  <c r="S7"/>
  <c r="F7"/>
  <c r="E7"/>
  <c r="B7"/>
  <c r="A7"/>
  <c r="EK7" s="1"/>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BV6"/>
  <c r="BU6"/>
  <c r="BT6"/>
  <c r="BS6"/>
  <c r="BR6"/>
  <c r="BQ6"/>
  <c r="BP6"/>
  <c r="BO6"/>
  <c r="BN6"/>
  <c r="BM6"/>
  <c r="BL6"/>
  <c r="BK6"/>
  <c r="BJ6"/>
  <c r="BI6"/>
  <c r="BH6"/>
  <c r="BG6"/>
  <c r="BE6"/>
  <c r="BB6"/>
  <c r="AY6"/>
  <c r="AX6"/>
  <c r="AT6"/>
  <c r="AR6"/>
  <c r="AP6"/>
  <c r="AL6"/>
  <c r="AK6"/>
  <c r="Z6"/>
  <c r="T6"/>
  <c r="S6"/>
  <c r="F6"/>
  <c r="E6"/>
  <c r="B6"/>
  <c r="A6"/>
  <c r="L6" s="1"/>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BV5"/>
  <c r="BU5"/>
  <c r="BT5"/>
  <c r="BS5"/>
  <c r="BR5"/>
  <c r="BQ5"/>
  <c r="BP5"/>
  <c r="BO5"/>
  <c r="BN5"/>
  <c r="BM5"/>
  <c r="BL5"/>
  <c r="BK5"/>
  <c r="BJ5"/>
  <c r="BI5"/>
  <c r="BH5"/>
  <c r="BG5"/>
  <c r="BE5"/>
  <c r="BB5"/>
  <c r="AY5"/>
  <c r="AX5"/>
  <c r="AT5"/>
  <c r="AR5"/>
  <c r="AP5"/>
  <c r="AL5"/>
  <c r="AK5"/>
  <c r="Z5"/>
  <c r="T5"/>
  <c r="S5"/>
  <c r="F5"/>
  <c r="E5"/>
  <c r="B5"/>
  <c r="A5"/>
  <c r="EK5" s="1"/>
  <c r="EJ4"/>
  <c r="EI4"/>
  <c r="EH4"/>
  <c r="EG4"/>
  <c r="EF4"/>
  <c r="EE4"/>
  <c r="ED4"/>
  <c r="EC4"/>
  <c r="EB4"/>
  <c r="EA4"/>
  <c r="DZ4"/>
  <c r="DY4"/>
  <c r="DX4"/>
  <c r="DW4"/>
  <c r="DV4"/>
  <c r="DU4"/>
  <c r="DT4"/>
  <c r="DS4"/>
  <c r="DR4"/>
  <c r="DQ4"/>
  <c r="DP4"/>
  <c r="DO4"/>
  <c r="DN4"/>
  <c r="DM4"/>
  <c r="DL4"/>
  <c r="DK4"/>
  <c r="DJ4"/>
  <c r="DI4"/>
  <c r="DH4"/>
  <c r="DG4"/>
  <c r="DF4"/>
  <c r="DE4"/>
  <c r="DD4"/>
  <c r="DC4"/>
  <c r="DB4"/>
  <c r="DA4"/>
  <c r="CZ4"/>
  <c r="CY4"/>
  <c r="CX4"/>
  <c r="CW4"/>
  <c r="CV4"/>
  <c r="CU4"/>
  <c r="CT4"/>
  <c r="CS4"/>
  <c r="CR4"/>
  <c r="CQ4"/>
  <c r="BV4"/>
  <c r="BU4"/>
  <c r="BT4"/>
  <c r="BS4"/>
  <c r="BR4"/>
  <c r="BQ4"/>
  <c r="BP4"/>
  <c r="BO4"/>
  <c r="BN4"/>
  <c r="BM4"/>
  <c r="BL4"/>
  <c r="BK4"/>
  <c r="BJ4"/>
  <c r="BI4"/>
  <c r="BH4"/>
  <c r="BG4"/>
  <c r="BE4"/>
  <c r="BB4"/>
  <c r="AY4"/>
  <c r="AX4"/>
  <c r="AT4"/>
  <c r="AR4"/>
  <c r="AP4"/>
  <c r="AL4"/>
  <c r="AK4"/>
  <c r="Z4"/>
  <c r="T4"/>
  <c r="S4"/>
  <c r="F4"/>
  <c r="E4"/>
  <c r="B4"/>
  <c r="A4"/>
  <c r="CG4" s="1"/>
  <c r="V38" l="1"/>
  <c r="BZ75"/>
  <c r="V7"/>
  <c r="C67"/>
  <c r="G67"/>
  <c r="W67"/>
  <c r="AE67"/>
  <c r="AN67"/>
  <c r="AU67"/>
  <c r="CD67"/>
  <c r="CI67"/>
  <c r="CM70"/>
  <c r="C85"/>
  <c r="Y85"/>
  <c r="BF5"/>
  <c r="BZ5" s="1"/>
  <c r="CD5"/>
  <c r="CH5"/>
  <c r="CL5"/>
  <c r="CP5"/>
  <c r="AN16"/>
  <c r="AU16"/>
  <c r="CL32"/>
  <c r="V46"/>
  <c r="AF69"/>
  <c r="BW69"/>
  <c r="U75"/>
  <c r="AE85"/>
  <c r="AF66"/>
  <c r="AE69"/>
  <c r="AN69"/>
  <c r="AU69"/>
  <c r="CK69"/>
  <c r="L24"/>
  <c r="CJ66"/>
  <c r="D69"/>
  <c r="H69"/>
  <c r="CE69"/>
  <c r="X5"/>
  <c r="CN5"/>
  <c r="CL22"/>
  <c r="V24"/>
  <c r="X66"/>
  <c r="BW66"/>
  <c r="P67"/>
  <c r="Y67"/>
  <c r="BY67"/>
  <c r="CM67"/>
  <c r="C69"/>
  <c r="G69"/>
  <c r="W69"/>
  <c r="CD69"/>
  <c r="BD70"/>
  <c r="L85"/>
  <c r="W85"/>
  <c r="AI85"/>
  <c r="BF18"/>
  <c r="BZ18" s="1"/>
  <c r="CD18"/>
  <c r="CH18"/>
  <c r="CL18"/>
  <c r="CP18"/>
  <c r="BZ24"/>
  <c r="G38"/>
  <c r="G40"/>
  <c r="BF40"/>
  <c r="G46"/>
  <c r="AN52"/>
  <c r="AU52"/>
  <c r="BF56"/>
  <c r="I72"/>
  <c r="W72"/>
  <c r="H75"/>
  <c r="H81"/>
  <c r="U81"/>
  <c r="BZ81"/>
  <c r="AD83"/>
  <c r="CH85"/>
  <c r="BF24"/>
  <c r="CP40"/>
  <c r="CL50"/>
  <c r="AF72"/>
  <c r="N74"/>
  <c r="M83"/>
  <c r="CI83"/>
  <c r="CC85"/>
  <c r="H89"/>
  <c r="G32"/>
  <c r="C34"/>
  <c r="Q34"/>
  <c r="BF38"/>
  <c r="Q40"/>
  <c r="CL40"/>
  <c r="BF46"/>
  <c r="C52"/>
  <c r="G56"/>
  <c r="BX68"/>
  <c r="CI72"/>
  <c r="X74"/>
  <c r="AF81"/>
  <c r="CK81"/>
  <c r="U83"/>
  <c r="CC83"/>
  <c r="AN85"/>
  <c r="AU85"/>
  <c r="BY85"/>
  <c r="CM85"/>
  <c r="U89"/>
  <c r="D97"/>
  <c r="BF22"/>
  <c r="C24"/>
  <c r="Q24"/>
  <c r="CP24"/>
  <c r="L34"/>
  <c r="V34"/>
  <c r="C40"/>
  <c r="L40"/>
  <c r="V40"/>
  <c r="BZ40"/>
  <c r="Q52"/>
  <c r="AE52"/>
  <c r="BZ52"/>
  <c r="V56"/>
  <c r="N66"/>
  <c r="BY66"/>
  <c r="M67"/>
  <c r="U67"/>
  <c r="AD67"/>
  <c r="CC67"/>
  <c r="CK67"/>
  <c r="P69"/>
  <c r="Y69"/>
  <c r="BY69"/>
  <c r="CM69"/>
  <c r="CB70"/>
  <c r="D72"/>
  <c r="P72"/>
  <c r="X72"/>
  <c r="CC72"/>
  <c r="CJ74"/>
  <c r="D81"/>
  <c r="P81"/>
  <c r="CE81"/>
  <c r="G85"/>
  <c r="AD85"/>
  <c r="BW85"/>
  <c r="CI85"/>
  <c r="BZ89"/>
  <c r="AD93"/>
  <c r="C97"/>
  <c r="AV6"/>
  <c r="BC6"/>
  <c r="BW6" s="1"/>
  <c r="L7"/>
  <c r="BF10"/>
  <c r="BZ10" s="1"/>
  <c r="CD10"/>
  <c r="CH10"/>
  <c r="CL10"/>
  <c r="CP10"/>
  <c r="G22"/>
  <c r="AI22"/>
  <c r="AI24"/>
  <c r="CD24"/>
  <c r="L26"/>
  <c r="V26"/>
  <c r="CD26"/>
  <c r="BF30"/>
  <c r="C32"/>
  <c r="L32"/>
  <c r="V32"/>
  <c r="BF32"/>
  <c r="CP32"/>
  <c r="C38"/>
  <c r="L38"/>
  <c r="CL38"/>
  <c r="Q42"/>
  <c r="C46"/>
  <c r="L46"/>
  <c r="BZ46"/>
  <c r="G48"/>
  <c r="CL48"/>
  <c r="CH52"/>
  <c r="C56"/>
  <c r="L56"/>
  <c r="BZ56"/>
  <c r="G58"/>
  <c r="CL58"/>
  <c r="H64"/>
  <c r="AC64"/>
  <c r="CB64"/>
  <c r="CO64"/>
  <c r="CE68"/>
  <c r="L69"/>
  <c r="AI69"/>
  <c r="AV69"/>
  <c r="BC69"/>
  <c r="BZ69"/>
  <c r="CH69"/>
  <c r="CO69"/>
  <c r="EK69"/>
  <c r="BW72"/>
  <c r="CJ72"/>
  <c r="BW74"/>
  <c r="D75"/>
  <c r="P75"/>
  <c r="CE75"/>
  <c r="G77"/>
  <c r="AD77"/>
  <c r="BW77"/>
  <c r="CH77"/>
  <c r="C83"/>
  <c r="G83"/>
  <c r="P83"/>
  <c r="W83"/>
  <c r="AE83"/>
  <c r="BW83"/>
  <c r="CD83"/>
  <c r="CK83"/>
  <c r="D89"/>
  <c r="P89"/>
  <c r="CE89"/>
  <c r="M91"/>
  <c r="U91"/>
  <c r="AD91"/>
  <c r="CC91"/>
  <c r="CI91"/>
  <c r="CP91"/>
  <c r="AI93"/>
  <c r="BW93"/>
  <c r="P97"/>
  <c r="BZ26"/>
  <c r="AI48"/>
  <c r="CD48"/>
  <c r="AI58"/>
  <c r="CD58"/>
  <c r="BW64"/>
  <c r="CJ64"/>
  <c r="CD77"/>
  <c r="CO77"/>
  <c r="CP83"/>
  <c r="L91"/>
  <c r="AI91"/>
  <c r="AV91"/>
  <c r="BC91"/>
  <c r="BZ91"/>
  <c r="CH91"/>
  <c r="CO91"/>
  <c r="EK91"/>
  <c r="AN93"/>
  <c r="AU93"/>
  <c r="CM93"/>
  <c r="H97"/>
  <c r="U97"/>
  <c r="G30"/>
  <c r="AI30"/>
  <c r="AI32"/>
  <c r="CD32"/>
  <c r="CP46"/>
  <c r="Q48"/>
  <c r="BZ48"/>
  <c r="Q50"/>
  <c r="CP56"/>
  <c r="Q58"/>
  <c r="BZ58"/>
  <c r="CH62"/>
  <c r="P64"/>
  <c r="X64"/>
  <c r="CI64"/>
  <c r="K68"/>
  <c r="AG68"/>
  <c r="K74"/>
  <c r="U74"/>
  <c r="AH74"/>
  <c r="CG74"/>
  <c r="CP75"/>
  <c r="M77"/>
  <c r="Y77"/>
  <c r="AI77"/>
  <c r="AV77"/>
  <c r="BC77"/>
  <c r="CC77"/>
  <c r="CM77"/>
  <c r="EK77"/>
  <c r="L83"/>
  <c r="AI83"/>
  <c r="AV83"/>
  <c r="BC83"/>
  <c r="BZ83"/>
  <c r="CH83"/>
  <c r="CO83"/>
  <c r="EK83"/>
  <c r="CP89"/>
  <c r="D91"/>
  <c r="H91"/>
  <c r="Y91"/>
  <c r="AF91"/>
  <c r="AN91"/>
  <c r="AU91"/>
  <c r="BY91"/>
  <c r="CE91"/>
  <c r="CM91"/>
  <c r="L93"/>
  <c r="CH93"/>
  <c r="G97"/>
  <c r="AE10"/>
  <c r="M5"/>
  <c r="AE7"/>
  <c r="CA7"/>
  <c r="CE7"/>
  <c r="CI7"/>
  <c r="CM7"/>
  <c r="L16"/>
  <c r="AE16"/>
  <c r="CD16"/>
  <c r="CH16"/>
  <c r="CL16"/>
  <c r="CP16"/>
  <c r="AE18"/>
  <c r="G24"/>
  <c r="CL24"/>
  <c r="C26"/>
  <c r="Q26"/>
  <c r="CP26"/>
  <c r="CL30"/>
  <c r="Q32"/>
  <c r="BZ32"/>
  <c r="CD34"/>
  <c r="AI38"/>
  <c r="AI40"/>
  <c r="CD40"/>
  <c r="CD42"/>
  <c r="AI46"/>
  <c r="CL46"/>
  <c r="C48"/>
  <c r="L48"/>
  <c r="V48"/>
  <c r="BF48"/>
  <c r="CP48"/>
  <c r="L52"/>
  <c r="V52"/>
  <c r="AI56"/>
  <c r="CL56"/>
  <c r="C58"/>
  <c r="L58"/>
  <c r="V58"/>
  <c r="BF58"/>
  <c r="CP58"/>
  <c r="D64"/>
  <c r="I64"/>
  <c r="W64"/>
  <c r="AF64"/>
  <c r="CC64"/>
  <c r="K66"/>
  <c r="U66"/>
  <c r="AH66"/>
  <c r="CG66"/>
  <c r="L67"/>
  <c r="AI67"/>
  <c r="AV67"/>
  <c r="BC67"/>
  <c r="BZ67"/>
  <c r="CH67"/>
  <c r="CO67"/>
  <c r="EK67"/>
  <c r="AM68"/>
  <c r="AV68"/>
  <c r="BC68"/>
  <c r="CM68"/>
  <c r="M69"/>
  <c r="U69"/>
  <c r="AD69"/>
  <c r="CC69"/>
  <c r="CI69"/>
  <c r="CP69"/>
  <c r="H72"/>
  <c r="AC72"/>
  <c r="CB72"/>
  <c r="CO72"/>
  <c r="AF74"/>
  <c r="BY74"/>
  <c r="AF75"/>
  <c r="CK75"/>
  <c r="C77"/>
  <c r="L77"/>
  <c r="W77"/>
  <c r="AE77"/>
  <c r="AN77"/>
  <c r="AU77"/>
  <c r="BY77"/>
  <c r="CI77"/>
  <c r="CP81"/>
  <c r="D83"/>
  <c r="H83"/>
  <c r="Y83"/>
  <c r="AF83"/>
  <c r="AN83"/>
  <c r="AU83"/>
  <c r="BY83"/>
  <c r="CE83"/>
  <c r="CM83"/>
  <c r="CD85"/>
  <c r="CO85"/>
  <c r="AF89"/>
  <c r="CK89"/>
  <c r="C91"/>
  <c r="G91"/>
  <c r="P91"/>
  <c r="W91"/>
  <c r="AE91"/>
  <c r="BW91"/>
  <c r="CD91"/>
  <c r="CK91"/>
  <c r="W93"/>
  <c r="CC93"/>
  <c r="AF97"/>
  <c r="AM4"/>
  <c r="CK4"/>
  <c r="G7"/>
  <c r="M7"/>
  <c r="X7"/>
  <c r="BD7"/>
  <c r="BX7" s="1"/>
  <c r="CB7"/>
  <c r="CF7"/>
  <c r="CJ7"/>
  <c r="CN7"/>
  <c r="H9"/>
  <c r="AC9"/>
  <c r="AN9"/>
  <c r="AU9"/>
  <c r="BD9"/>
  <c r="BX9" s="1"/>
  <c r="CB9"/>
  <c r="CF9"/>
  <c r="CJ9"/>
  <c r="CN9"/>
  <c r="CM12"/>
  <c r="G12"/>
  <c r="V12"/>
  <c r="L14"/>
  <c r="AN14"/>
  <c r="AU14"/>
  <c r="AE20"/>
  <c r="AN20"/>
  <c r="AU20"/>
  <c r="CH20"/>
  <c r="AE28"/>
  <c r="AN28"/>
  <c r="AU28"/>
  <c r="CH28"/>
  <c r="AE36"/>
  <c r="AN36"/>
  <c r="AU36"/>
  <c r="CH36"/>
  <c r="AE44"/>
  <c r="AN44"/>
  <c r="AU44"/>
  <c r="CH44"/>
  <c r="CL54"/>
  <c r="AN60"/>
  <c r="AU60"/>
  <c r="AI62"/>
  <c r="AI63"/>
  <c r="AN63"/>
  <c r="AU63"/>
  <c r="CC63"/>
  <c r="CM63"/>
  <c r="Q65"/>
  <c r="CP62"/>
  <c r="BZ62"/>
  <c r="V62"/>
  <c r="L62"/>
  <c r="C62"/>
  <c r="CD62"/>
  <c r="Q62"/>
  <c r="CN65"/>
  <c r="EK65"/>
  <c r="CO65"/>
  <c r="CI65"/>
  <c r="CD65"/>
  <c r="BY65"/>
  <c r="BC65"/>
  <c r="AV65"/>
  <c r="AE65"/>
  <c r="Y65"/>
  <c r="M65"/>
  <c r="G65"/>
  <c r="C65"/>
  <c r="CP65"/>
  <c r="CK65"/>
  <c r="CE65"/>
  <c r="BZ65"/>
  <c r="AF65"/>
  <c r="U65"/>
  <c r="P65"/>
  <c r="H65"/>
  <c r="D65"/>
  <c r="CM65"/>
  <c r="CH65"/>
  <c r="CC65"/>
  <c r="BW65"/>
  <c r="AU65"/>
  <c r="AN65"/>
  <c r="AI65"/>
  <c r="AD65"/>
  <c r="W65"/>
  <c r="L65"/>
  <c r="BY4"/>
  <c r="G14"/>
  <c r="V14"/>
  <c r="Q20"/>
  <c r="CD20"/>
  <c r="AE22"/>
  <c r="AN22"/>
  <c r="AU22"/>
  <c r="CH22"/>
  <c r="Q28"/>
  <c r="CD28"/>
  <c r="AE30"/>
  <c r="AN30"/>
  <c r="AU30"/>
  <c r="CH30"/>
  <c r="BZ34"/>
  <c r="CP34"/>
  <c r="Q36"/>
  <c r="CD36"/>
  <c r="AE38"/>
  <c r="AN38"/>
  <c r="AU38"/>
  <c r="CH38"/>
  <c r="C42"/>
  <c r="L42"/>
  <c r="V42"/>
  <c r="BZ42"/>
  <c r="CP42"/>
  <c r="Q44"/>
  <c r="CD44"/>
  <c r="AE46"/>
  <c r="AN46"/>
  <c r="AU46"/>
  <c r="CH46"/>
  <c r="C50"/>
  <c r="L50"/>
  <c r="V50"/>
  <c r="CD50"/>
  <c r="CH54"/>
  <c r="G62"/>
  <c r="AE62"/>
  <c r="AN62"/>
  <c r="AU62"/>
  <c r="Q63"/>
  <c r="W63"/>
  <c r="AH63"/>
  <c r="AM63"/>
  <c r="CA63"/>
  <c r="CL63"/>
  <c r="K65"/>
  <c r="V65"/>
  <c r="CG65"/>
  <c r="CM52"/>
  <c r="CL52"/>
  <c r="BF52"/>
  <c r="AI52"/>
  <c r="G52"/>
  <c r="D5"/>
  <c r="K5"/>
  <c r="V5"/>
  <c r="AE5"/>
  <c r="CJ5"/>
  <c r="CN6"/>
  <c r="G6"/>
  <c r="CA6"/>
  <c r="CE6"/>
  <c r="CI6"/>
  <c r="CM6"/>
  <c r="D7"/>
  <c r="K7"/>
  <c r="AC7"/>
  <c r="AN7"/>
  <c r="AU7"/>
  <c r="BF7"/>
  <c r="BZ7" s="1"/>
  <c r="CD7"/>
  <c r="CH7"/>
  <c r="CL7"/>
  <c r="CP7"/>
  <c r="M9"/>
  <c r="X9"/>
  <c r="BF9"/>
  <c r="BZ9" s="1"/>
  <c r="CD9"/>
  <c r="CH9"/>
  <c r="CL9"/>
  <c r="CP9"/>
  <c r="L10"/>
  <c r="AN10"/>
  <c r="CN11"/>
  <c r="AE12"/>
  <c r="BF12"/>
  <c r="BZ12" s="1"/>
  <c r="CD12"/>
  <c r="CH12"/>
  <c r="CL12"/>
  <c r="CP12"/>
  <c r="CM16"/>
  <c r="G16"/>
  <c r="V16"/>
  <c r="L18"/>
  <c r="AN18"/>
  <c r="CN19"/>
  <c r="C20"/>
  <c r="L20"/>
  <c r="V20"/>
  <c r="BZ20"/>
  <c r="CP20"/>
  <c r="Q22"/>
  <c r="CD22"/>
  <c r="AE24"/>
  <c r="AN24"/>
  <c r="AU24"/>
  <c r="CH24"/>
  <c r="G26"/>
  <c r="AI26"/>
  <c r="BF26"/>
  <c r="CL26"/>
  <c r="C28"/>
  <c r="L28"/>
  <c r="V28"/>
  <c r="BZ28"/>
  <c r="CP28"/>
  <c r="Q30"/>
  <c r="CD30"/>
  <c r="AE32"/>
  <c r="AN32"/>
  <c r="AU32"/>
  <c r="CH32"/>
  <c r="G34"/>
  <c r="AI34"/>
  <c r="BF34"/>
  <c r="CL34"/>
  <c r="C36"/>
  <c r="L36"/>
  <c r="V36"/>
  <c r="BZ36"/>
  <c r="CP36"/>
  <c r="Q38"/>
  <c r="CD38"/>
  <c r="AE40"/>
  <c r="AN40"/>
  <c r="AU40"/>
  <c r="CH40"/>
  <c r="G42"/>
  <c r="AI42"/>
  <c r="BF42"/>
  <c r="CL42"/>
  <c r="C44"/>
  <c r="L44"/>
  <c r="V44"/>
  <c r="BZ44"/>
  <c r="CP44"/>
  <c r="Q46"/>
  <c r="CD46"/>
  <c r="AE48"/>
  <c r="AN48"/>
  <c r="AU48"/>
  <c r="CH48"/>
  <c r="G50"/>
  <c r="AI50"/>
  <c r="CD52"/>
  <c r="AI54"/>
  <c r="CL62"/>
  <c r="L63"/>
  <c r="V63"/>
  <c r="AD63"/>
  <c r="BW63"/>
  <c r="AH65"/>
  <c r="CA65"/>
  <c r="CM50"/>
  <c r="CH50"/>
  <c r="AU50"/>
  <c r="CM54"/>
  <c r="CP54"/>
  <c r="BZ54"/>
  <c r="V54"/>
  <c r="L54"/>
  <c r="C54"/>
  <c r="CD54"/>
  <c r="Q54"/>
  <c r="CM60"/>
  <c r="CL60"/>
  <c r="BF60"/>
  <c r="AI60"/>
  <c r="G60"/>
  <c r="CP60"/>
  <c r="BZ60"/>
  <c r="V60"/>
  <c r="L60"/>
  <c r="C60"/>
  <c r="CN63"/>
  <c r="EK63"/>
  <c r="CO63"/>
  <c r="CI63"/>
  <c r="CD63"/>
  <c r="BY63"/>
  <c r="BC63"/>
  <c r="AV63"/>
  <c r="AE63"/>
  <c r="Y63"/>
  <c r="M63"/>
  <c r="G63"/>
  <c r="C63"/>
  <c r="CP63"/>
  <c r="CK63"/>
  <c r="CE63"/>
  <c r="BZ63"/>
  <c r="AF63"/>
  <c r="U63"/>
  <c r="P63"/>
  <c r="H63"/>
  <c r="D63"/>
  <c r="CO4"/>
  <c r="H5"/>
  <c r="AC5"/>
  <c r="AN5"/>
  <c r="AU5"/>
  <c r="BD5"/>
  <c r="BX5" s="1"/>
  <c r="CB5"/>
  <c r="CF5"/>
  <c r="H7"/>
  <c r="D9"/>
  <c r="K9"/>
  <c r="V9"/>
  <c r="AE9"/>
  <c r="CM10"/>
  <c r="G10"/>
  <c r="V10"/>
  <c r="L12"/>
  <c r="AN12"/>
  <c r="AU12"/>
  <c r="AE14"/>
  <c r="BF14"/>
  <c r="BZ14" s="1"/>
  <c r="CD14"/>
  <c r="CH14"/>
  <c r="CL14"/>
  <c r="CP14"/>
  <c r="CM18"/>
  <c r="G18"/>
  <c r="V18"/>
  <c r="G20"/>
  <c r="AI20"/>
  <c r="BF20"/>
  <c r="CL20"/>
  <c r="C22"/>
  <c r="L22"/>
  <c r="V22"/>
  <c r="BZ22"/>
  <c r="CP22"/>
  <c r="AE26"/>
  <c r="AN26"/>
  <c r="AU26"/>
  <c r="CH26"/>
  <c r="G28"/>
  <c r="AI28"/>
  <c r="BF28"/>
  <c r="CL28"/>
  <c r="C30"/>
  <c r="L30"/>
  <c r="V30"/>
  <c r="BZ30"/>
  <c r="CP30"/>
  <c r="AE34"/>
  <c r="AN34"/>
  <c r="AU34"/>
  <c r="CH34"/>
  <c r="G36"/>
  <c r="AI36"/>
  <c r="BF36"/>
  <c r="CL36"/>
  <c r="BZ38"/>
  <c r="CP38"/>
  <c r="AE42"/>
  <c r="AN42"/>
  <c r="AU42"/>
  <c r="CH42"/>
  <c r="G44"/>
  <c r="AI44"/>
  <c r="BF44"/>
  <c r="CL44"/>
  <c r="AE50"/>
  <c r="AN50"/>
  <c r="BF50"/>
  <c r="CP50"/>
  <c r="G54"/>
  <c r="AE54"/>
  <c r="AN54"/>
  <c r="AU54"/>
  <c r="Q60"/>
  <c r="AE60"/>
  <c r="CD60"/>
  <c r="K63"/>
  <c r="AB63"/>
  <c r="BF63"/>
  <c r="CG63"/>
  <c r="AB65"/>
  <c r="AM65"/>
  <c r="BF65"/>
  <c r="N68"/>
  <c r="U68"/>
  <c r="AB68"/>
  <c r="AH68"/>
  <c r="BD68"/>
  <c r="BY68"/>
  <c r="CG68"/>
  <c r="CN68"/>
  <c r="EK68"/>
  <c r="H70"/>
  <c r="AC70"/>
  <c r="CE70"/>
  <c r="CO70"/>
  <c r="L71"/>
  <c r="W71"/>
  <c r="AD71"/>
  <c r="AI71"/>
  <c r="AN71"/>
  <c r="AU71"/>
  <c r="BW71"/>
  <c r="CC71"/>
  <c r="CH71"/>
  <c r="CM71"/>
  <c r="L73"/>
  <c r="W73"/>
  <c r="AD73"/>
  <c r="AI73"/>
  <c r="AN73"/>
  <c r="AU73"/>
  <c r="BW73"/>
  <c r="CC73"/>
  <c r="CH73"/>
  <c r="CM73"/>
  <c r="K75"/>
  <c r="Q75"/>
  <c r="V75"/>
  <c r="AB75"/>
  <c r="AH75"/>
  <c r="AM75"/>
  <c r="BF75"/>
  <c r="CA75"/>
  <c r="CG75"/>
  <c r="CL75"/>
  <c r="H76"/>
  <c r="P76"/>
  <c r="W76"/>
  <c r="AC76"/>
  <c r="CE76"/>
  <c r="L79"/>
  <c r="W79"/>
  <c r="AD79"/>
  <c r="AI79"/>
  <c r="AN79"/>
  <c r="AU79"/>
  <c r="BW79"/>
  <c r="CC79"/>
  <c r="CH79"/>
  <c r="CM79"/>
  <c r="K81"/>
  <c r="Q81"/>
  <c r="V81"/>
  <c r="AB81"/>
  <c r="AH81"/>
  <c r="AM81"/>
  <c r="BF81"/>
  <c r="CA81"/>
  <c r="CG81"/>
  <c r="CL81"/>
  <c r="EK85"/>
  <c r="L87"/>
  <c r="W87"/>
  <c r="AD87"/>
  <c r="AI87"/>
  <c r="AN87"/>
  <c r="AU87"/>
  <c r="BW87"/>
  <c r="CC87"/>
  <c r="CH87"/>
  <c r="CM87"/>
  <c r="K89"/>
  <c r="Q89"/>
  <c r="V89"/>
  <c r="AB89"/>
  <c r="AH89"/>
  <c r="AM89"/>
  <c r="BF89"/>
  <c r="CA89"/>
  <c r="CG89"/>
  <c r="CL89"/>
  <c r="C93"/>
  <c r="G93"/>
  <c r="M93"/>
  <c r="Y93"/>
  <c r="AE93"/>
  <c r="AV93"/>
  <c r="BC93"/>
  <c r="BY93"/>
  <c r="CD93"/>
  <c r="CI93"/>
  <c r="CO93"/>
  <c r="EK93"/>
  <c r="L95"/>
  <c r="W95"/>
  <c r="AD95"/>
  <c r="AI95"/>
  <c r="AN95"/>
  <c r="AU95"/>
  <c r="BW95"/>
  <c r="CC95"/>
  <c r="CH95"/>
  <c r="CM95"/>
  <c r="K97"/>
  <c r="Q97"/>
  <c r="V97"/>
  <c r="AB97"/>
  <c r="AH97"/>
  <c r="AM97"/>
  <c r="BF97"/>
  <c r="CA97"/>
  <c r="CG97"/>
  <c r="CL97"/>
  <c r="K71"/>
  <c r="Q71"/>
  <c r="V71"/>
  <c r="AB71"/>
  <c r="AH71"/>
  <c r="AM71"/>
  <c r="BF71"/>
  <c r="CA71"/>
  <c r="CG71"/>
  <c r="CL71"/>
  <c r="K73"/>
  <c r="Q73"/>
  <c r="V73"/>
  <c r="AB73"/>
  <c r="AH73"/>
  <c r="AM73"/>
  <c r="BF73"/>
  <c r="CA73"/>
  <c r="CG73"/>
  <c r="CL73"/>
  <c r="N76"/>
  <c r="U76"/>
  <c r="AB76"/>
  <c r="AH76"/>
  <c r="BD76"/>
  <c r="CA76"/>
  <c r="CN76"/>
  <c r="K79"/>
  <c r="Q79"/>
  <c r="V79"/>
  <c r="AB79"/>
  <c r="AH79"/>
  <c r="AM79"/>
  <c r="BF79"/>
  <c r="CA79"/>
  <c r="CG79"/>
  <c r="CL79"/>
  <c r="K87"/>
  <c r="Q87"/>
  <c r="V87"/>
  <c r="AB87"/>
  <c r="AH87"/>
  <c r="AM87"/>
  <c r="BF87"/>
  <c r="CA87"/>
  <c r="CG87"/>
  <c r="CL87"/>
  <c r="K95"/>
  <c r="Q95"/>
  <c r="V95"/>
  <c r="AB95"/>
  <c r="AH95"/>
  <c r="AM95"/>
  <c r="BF95"/>
  <c r="CA95"/>
  <c r="CG95"/>
  <c r="CL95"/>
  <c r="BZ97"/>
  <c r="CE97"/>
  <c r="CK97"/>
  <c r="CP97"/>
  <c r="AE56"/>
  <c r="AN56"/>
  <c r="AU56"/>
  <c r="CH56"/>
  <c r="N64"/>
  <c r="U64"/>
  <c r="AB64"/>
  <c r="AH64"/>
  <c r="BD64"/>
  <c r="BY64"/>
  <c r="CG64"/>
  <c r="CN64"/>
  <c r="EK64"/>
  <c r="H66"/>
  <c r="AC66"/>
  <c r="CE66"/>
  <c r="CO66"/>
  <c r="D68"/>
  <c r="I68"/>
  <c r="X68"/>
  <c r="AF68"/>
  <c r="BW68"/>
  <c r="CC68"/>
  <c r="CJ68"/>
  <c r="N70"/>
  <c r="X70"/>
  <c r="AH70"/>
  <c r="BY70"/>
  <c r="CJ70"/>
  <c r="D71"/>
  <c r="H71"/>
  <c r="P71"/>
  <c r="U71"/>
  <c r="AF71"/>
  <c r="BZ71"/>
  <c r="CE71"/>
  <c r="CK71"/>
  <c r="CP71"/>
  <c r="N72"/>
  <c r="U72"/>
  <c r="AB72"/>
  <c r="AH72"/>
  <c r="BD72"/>
  <c r="BY72"/>
  <c r="CG72"/>
  <c r="CN72"/>
  <c r="EK72"/>
  <c r="D73"/>
  <c r="H73"/>
  <c r="P73"/>
  <c r="U73"/>
  <c r="AF73"/>
  <c r="BZ73"/>
  <c r="CE73"/>
  <c r="CK73"/>
  <c r="CP73"/>
  <c r="H74"/>
  <c r="AC74"/>
  <c r="CE74"/>
  <c r="C75"/>
  <c r="G75"/>
  <c r="M75"/>
  <c r="Y75"/>
  <c r="AE75"/>
  <c r="AV75"/>
  <c r="BC75"/>
  <c r="BY75"/>
  <c r="CD75"/>
  <c r="CI75"/>
  <c r="CO75"/>
  <c r="EK75"/>
  <c r="K76"/>
  <c r="AG76"/>
  <c r="AM76"/>
  <c r="AV76"/>
  <c r="BC76"/>
  <c r="BX76"/>
  <c r="CI76"/>
  <c r="K77"/>
  <c r="Q77"/>
  <c r="V77"/>
  <c r="AB77"/>
  <c r="AH77"/>
  <c r="AM77"/>
  <c r="BF77"/>
  <c r="CA77"/>
  <c r="CG77"/>
  <c r="CL77"/>
  <c r="D79"/>
  <c r="H79"/>
  <c r="P79"/>
  <c r="U79"/>
  <c r="AF79"/>
  <c r="BZ79"/>
  <c r="CE79"/>
  <c r="CK79"/>
  <c r="CP79"/>
  <c r="C81"/>
  <c r="G81"/>
  <c r="M81"/>
  <c r="Y81"/>
  <c r="AE81"/>
  <c r="AV81"/>
  <c r="BC81"/>
  <c r="BY81"/>
  <c r="CD81"/>
  <c r="CI81"/>
  <c r="CO81"/>
  <c r="EK81"/>
  <c r="K85"/>
  <c r="Q85"/>
  <c r="V85"/>
  <c r="AB85"/>
  <c r="AH85"/>
  <c r="AM85"/>
  <c r="BF85"/>
  <c r="CA85"/>
  <c r="CG85"/>
  <c r="CL85"/>
  <c r="D87"/>
  <c r="H87"/>
  <c r="P87"/>
  <c r="U87"/>
  <c r="AF87"/>
  <c r="BZ87"/>
  <c r="CE87"/>
  <c r="CK87"/>
  <c r="CP87"/>
  <c r="C89"/>
  <c r="G89"/>
  <c r="M89"/>
  <c r="Y89"/>
  <c r="AE89"/>
  <c r="AV89"/>
  <c r="BC89"/>
  <c r="BY89"/>
  <c r="CD89"/>
  <c r="CI89"/>
  <c r="CO89"/>
  <c r="EK89"/>
  <c r="K93"/>
  <c r="Q93"/>
  <c r="V93"/>
  <c r="AB93"/>
  <c r="AH93"/>
  <c r="AM93"/>
  <c r="BF93"/>
  <c r="CA93"/>
  <c r="CG93"/>
  <c r="CL93"/>
  <c r="D95"/>
  <c r="H95"/>
  <c r="P95"/>
  <c r="U95"/>
  <c r="AF95"/>
  <c r="BZ95"/>
  <c r="CE95"/>
  <c r="CK95"/>
  <c r="CP95"/>
  <c r="M97"/>
  <c r="Y97"/>
  <c r="AE97"/>
  <c r="AV97"/>
  <c r="BC97"/>
  <c r="BY97"/>
  <c r="CD97"/>
  <c r="CI97"/>
  <c r="CO97"/>
  <c r="EK97"/>
  <c r="Q56"/>
  <c r="CD56"/>
  <c r="AE58"/>
  <c r="AN58"/>
  <c r="AU58"/>
  <c r="CH58"/>
  <c r="K64"/>
  <c r="AG64"/>
  <c r="AM64"/>
  <c r="AV64"/>
  <c r="BC64"/>
  <c r="BX64"/>
  <c r="CE64"/>
  <c r="BD66"/>
  <c r="CB66"/>
  <c r="CM66"/>
  <c r="K67"/>
  <c r="Q67"/>
  <c r="V67"/>
  <c r="AB67"/>
  <c r="AH67"/>
  <c r="AM67"/>
  <c r="BF67"/>
  <c r="CA67"/>
  <c r="CG67"/>
  <c r="CL67"/>
  <c r="H68"/>
  <c r="P68"/>
  <c r="W68"/>
  <c r="AC68"/>
  <c r="CB68"/>
  <c r="CI68"/>
  <c r="K69"/>
  <c r="Q69"/>
  <c r="V69"/>
  <c r="AB69"/>
  <c r="AH69"/>
  <c r="AM69"/>
  <c r="BF69"/>
  <c r="CA69"/>
  <c r="CG69"/>
  <c r="CL69"/>
  <c r="K70"/>
  <c r="U70"/>
  <c r="AF70"/>
  <c r="BW70"/>
  <c r="CG70"/>
  <c r="C71"/>
  <c r="G71"/>
  <c r="M71"/>
  <c r="Y71"/>
  <c r="AE71"/>
  <c r="AV71"/>
  <c r="BC71"/>
  <c r="BY71"/>
  <c r="CD71"/>
  <c r="CI71"/>
  <c r="CO71"/>
  <c r="EK71"/>
  <c r="K72"/>
  <c r="AG72"/>
  <c r="AM72"/>
  <c r="AV72"/>
  <c r="BC72"/>
  <c r="BX72"/>
  <c r="CE72"/>
  <c r="C73"/>
  <c r="G73"/>
  <c r="M73"/>
  <c r="Y73"/>
  <c r="AE73"/>
  <c r="AV73"/>
  <c r="BC73"/>
  <c r="BY73"/>
  <c r="CD73"/>
  <c r="CI73"/>
  <c r="CO73"/>
  <c r="EK73"/>
  <c r="BD74"/>
  <c r="CB74"/>
  <c r="CM74"/>
  <c r="L75"/>
  <c r="W75"/>
  <c r="AD75"/>
  <c r="AI75"/>
  <c r="AN75"/>
  <c r="AU75"/>
  <c r="BW75"/>
  <c r="CC75"/>
  <c r="CH75"/>
  <c r="CM75"/>
  <c r="D76"/>
  <c r="I76"/>
  <c r="X76"/>
  <c r="AF76"/>
  <c r="BW76"/>
  <c r="D77"/>
  <c r="H77"/>
  <c r="P77"/>
  <c r="U77"/>
  <c r="AF77"/>
  <c r="BZ77"/>
  <c r="CE77"/>
  <c r="CK77"/>
  <c r="CP77"/>
  <c r="C79"/>
  <c r="G79"/>
  <c r="M79"/>
  <c r="Y79"/>
  <c r="AE79"/>
  <c r="AV79"/>
  <c r="BC79"/>
  <c r="BY79"/>
  <c r="CD79"/>
  <c r="CI79"/>
  <c r="CO79"/>
  <c r="EK79"/>
  <c r="L81"/>
  <c r="W81"/>
  <c r="AD81"/>
  <c r="AI81"/>
  <c r="AN81"/>
  <c r="AU81"/>
  <c r="BW81"/>
  <c r="CC81"/>
  <c r="CH81"/>
  <c r="CM81"/>
  <c r="K83"/>
  <c r="Q83"/>
  <c r="V83"/>
  <c r="AB83"/>
  <c r="AH83"/>
  <c r="AM83"/>
  <c r="BF83"/>
  <c r="CA83"/>
  <c r="CG83"/>
  <c r="CL83"/>
  <c r="D85"/>
  <c r="H85"/>
  <c r="P85"/>
  <c r="U85"/>
  <c r="AF85"/>
  <c r="BZ85"/>
  <c r="CE85"/>
  <c r="CK85"/>
  <c r="CP85"/>
  <c r="C87"/>
  <c r="G87"/>
  <c r="M87"/>
  <c r="Y87"/>
  <c r="AE87"/>
  <c r="AV87"/>
  <c r="BC87"/>
  <c r="BY87"/>
  <c r="CD87"/>
  <c r="CI87"/>
  <c r="CO87"/>
  <c r="EK87"/>
  <c r="L89"/>
  <c r="W89"/>
  <c r="AD89"/>
  <c r="AI89"/>
  <c r="AN89"/>
  <c r="AU89"/>
  <c r="BW89"/>
  <c r="CC89"/>
  <c r="CH89"/>
  <c r="CM89"/>
  <c r="K91"/>
  <c r="Q91"/>
  <c r="V91"/>
  <c r="AB91"/>
  <c r="AH91"/>
  <c r="AM91"/>
  <c r="BF91"/>
  <c r="CA91"/>
  <c r="CG91"/>
  <c r="CL91"/>
  <c r="D93"/>
  <c r="H93"/>
  <c r="P93"/>
  <c r="U93"/>
  <c r="AF93"/>
  <c r="BZ93"/>
  <c r="CE93"/>
  <c r="CK93"/>
  <c r="CP93"/>
  <c r="C95"/>
  <c r="G95"/>
  <c r="M95"/>
  <c r="Y95"/>
  <c r="AE95"/>
  <c r="AV95"/>
  <c r="BC95"/>
  <c r="BY95"/>
  <c r="CD95"/>
  <c r="CI95"/>
  <c r="CO95"/>
  <c r="EK95"/>
  <c r="L97"/>
  <c r="W97"/>
  <c r="AD97"/>
  <c r="AI97"/>
  <c r="AN97"/>
  <c r="AU97"/>
  <c r="BW97"/>
  <c r="CC97"/>
  <c r="CH97"/>
  <c r="CM97"/>
  <c r="P4"/>
  <c r="CP4"/>
  <c r="CL4"/>
  <c r="AI4" s="1"/>
  <c r="CH4"/>
  <c r="CD4"/>
  <c r="BF4"/>
  <c r="BZ4" s="1"/>
  <c r="AU4"/>
  <c r="AN4"/>
  <c r="AE4"/>
  <c r="V4"/>
  <c r="K4"/>
  <c r="CM4"/>
  <c r="CI4"/>
  <c r="CE4"/>
  <c r="CA4"/>
  <c r="BC4"/>
  <c r="BW4" s="1"/>
  <c r="AV4"/>
  <c r="L4"/>
  <c r="G4"/>
  <c r="CN4"/>
  <c r="CJ4"/>
  <c r="CF4"/>
  <c r="CB4"/>
  <c r="BD4"/>
  <c r="BX4" s="1"/>
  <c r="AC4"/>
  <c r="X4"/>
  <c r="M4"/>
  <c r="H4"/>
  <c r="D4"/>
  <c r="I4"/>
  <c r="AH4"/>
  <c r="CC4"/>
  <c r="EK4"/>
  <c r="CP64"/>
  <c r="CL64"/>
  <c r="CH64"/>
  <c r="CD64"/>
  <c r="BZ64"/>
  <c r="BF64"/>
  <c r="AU64"/>
  <c r="AN64"/>
  <c r="AI64"/>
  <c r="AE64"/>
  <c r="V64"/>
  <c r="Q64"/>
  <c r="L64"/>
  <c r="G64"/>
  <c r="C64"/>
  <c r="CP68"/>
  <c r="CL68"/>
  <c r="CH68"/>
  <c r="CD68"/>
  <c r="BZ68"/>
  <c r="BF68"/>
  <c r="AU68"/>
  <c r="AN68"/>
  <c r="AI68"/>
  <c r="AE68"/>
  <c r="V68"/>
  <c r="Q68"/>
  <c r="L68"/>
  <c r="G68"/>
  <c r="C68"/>
  <c r="CP72"/>
  <c r="CL72"/>
  <c r="CH72"/>
  <c r="CD72"/>
  <c r="BZ72"/>
  <c r="BF72"/>
  <c r="AU72"/>
  <c r="AN72"/>
  <c r="AI72"/>
  <c r="AE72"/>
  <c r="V72"/>
  <c r="Q72"/>
  <c r="L72"/>
  <c r="G72"/>
  <c r="C72"/>
  <c r="CM76"/>
  <c r="EK76"/>
  <c r="CO76"/>
  <c r="CK76"/>
  <c r="CG76"/>
  <c r="CC76"/>
  <c r="BY76"/>
  <c r="CP76"/>
  <c r="CL76"/>
  <c r="CH76"/>
  <c r="CD76"/>
  <c r="BZ76"/>
  <c r="BF76"/>
  <c r="AU76"/>
  <c r="AN76"/>
  <c r="AI76"/>
  <c r="AE76"/>
  <c r="V76"/>
  <c r="Q76"/>
  <c r="L76"/>
  <c r="G76"/>
  <c r="C76"/>
  <c r="G5"/>
  <c r="L5"/>
  <c r="AV5"/>
  <c r="BC5"/>
  <c r="BW5" s="1"/>
  <c r="CA5"/>
  <c r="CE5"/>
  <c r="CI5"/>
  <c r="CM5"/>
  <c r="K6"/>
  <c r="V6"/>
  <c r="AE6"/>
  <c r="AN6"/>
  <c r="AU6"/>
  <c r="BF6"/>
  <c r="BZ6" s="1"/>
  <c r="CD6"/>
  <c r="CH6"/>
  <c r="CL6"/>
  <c r="CP6"/>
  <c r="I7"/>
  <c r="P7"/>
  <c r="AH7"/>
  <c r="AM7"/>
  <c r="BY7"/>
  <c r="Q7" s="1"/>
  <c r="CC7"/>
  <c r="Y7" s="1"/>
  <c r="W7" s="1"/>
  <c r="U7" s="1"/>
  <c r="CG7"/>
  <c r="AF7" s="1"/>
  <c r="AD7" s="1"/>
  <c r="CK7"/>
  <c r="CO7"/>
  <c r="D8"/>
  <c r="H8"/>
  <c r="M8"/>
  <c r="X8"/>
  <c r="AC8"/>
  <c r="BD8"/>
  <c r="BX8" s="1"/>
  <c r="CB8"/>
  <c r="CF8"/>
  <c r="CJ8"/>
  <c r="CN8"/>
  <c r="G9"/>
  <c r="L9"/>
  <c r="AV9"/>
  <c r="BC9"/>
  <c r="BW9" s="1"/>
  <c r="CA9"/>
  <c r="CE9"/>
  <c r="CI9"/>
  <c r="CM9"/>
  <c r="K10"/>
  <c r="P10"/>
  <c r="AH10"/>
  <c r="AM10"/>
  <c r="BY10"/>
  <c r="CC10"/>
  <c r="CG10"/>
  <c r="CK10"/>
  <c r="CO10"/>
  <c r="EK10"/>
  <c r="D11"/>
  <c r="H11"/>
  <c r="M11"/>
  <c r="AV11"/>
  <c r="BC11"/>
  <c r="BW11" s="1"/>
  <c r="CA11"/>
  <c r="CE11"/>
  <c r="CI11"/>
  <c r="CM11"/>
  <c r="K12"/>
  <c r="P12"/>
  <c r="AH12"/>
  <c r="AM12"/>
  <c r="BY12"/>
  <c r="CC12"/>
  <c r="CG12"/>
  <c r="CK12"/>
  <c r="CO12"/>
  <c r="EK12"/>
  <c r="D13"/>
  <c r="H13"/>
  <c r="M13"/>
  <c r="AV13"/>
  <c r="BC13"/>
  <c r="BW13" s="1"/>
  <c r="CA13"/>
  <c r="CE13"/>
  <c r="CI13"/>
  <c r="CM13"/>
  <c r="K14"/>
  <c r="P14"/>
  <c r="AH14"/>
  <c r="AM14"/>
  <c r="BY14"/>
  <c r="CC14"/>
  <c r="CG14"/>
  <c r="CK14"/>
  <c r="CO14"/>
  <c r="EK14"/>
  <c r="D15"/>
  <c r="H15"/>
  <c r="M15"/>
  <c r="AV15"/>
  <c r="BC15"/>
  <c r="BW15" s="1"/>
  <c r="CA15"/>
  <c r="CE15"/>
  <c r="CI15"/>
  <c r="CM15"/>
  <c r="K16"/>
  <c r="P16"/>
  <c r="AH16"/>
  <c r="AM16"/>
  <c r="BY16"/>
  <c r="CC16"/>
  <c r="CG16"/>
  <c r="CK16"/>
  <c r="CO16"/>
  <c r="EK16"/>
  <c r="D17"/>
  <c r="H17"/>
  <c r="M17"/>
  <c r="AV17"/>
  <c r="BC17"/>
  <c r="BW17"/>
  <c r="CA17"/>
  <c r="CE17"/>
  <c r="CI17"/>
  <c r="CM17"/>
  <c r="K18"/>
  <c r="P18"/>
  <c r="AH18"/>
  <c r="AM18"/>
  <c r="BY18"/>
  <c r="CC18"/>
  <c r="CG18"/>
  <c r="CK18"/>
  <c r="CO18"/>
  <c r="EK18"/>
  <c r="D19"/>
  <c r="H19"/>
  <c r="M19"/>
  <c r="AV19"/>
  <c r="BC19"/>
  <c r="BW19" s="1"/>
  <c r="CA19"/>
  <c r="CE19"/>
  <c r="CI19"/>
  <c r="CM19"/>
  <c r="K20"/>
  <c r="P20"/>
  <c r="U20"/>
  <c r="Y20"/>
  <c r="AD20"/>
  <c r="AH20"/>
  <c r="AM20"/>
  <c r="BY20"/>
  <c r="CC20"/>
  <c r="CG20"/>
  <c r="CK20"/>
  <c r="CO20"/>
  <c r="EK20"/>
  <c r="D21"/>
  <c r="H21"/>
  <c r="M21"/>
  <c r="W21"/>
  <c r="AB21"/>
  <c r="AF21"/>
  <c r="AV21"/>
  <c r="BC21"/>
  <c r="BW21"/>
  <c r="CA21"/>
  <c r="CE21"/>
  <c r="CI21"/>
  <c r="CM21"/>
  <c r="K22"/>
  <c r="P22"/>
  <c r="U22"/>
  <c r="Y22"/>
  <c r="AD22"/>
  <c r="AH22"/>
  <c r="AM22"/>
  <c r="BY22"/>
  <c r="CC22"/>
  <c r="CG22"/>
  <c r="CK22"/>
  <c r="CO22"/>
  <c r="EK22"/>
  <c r="D23"/>
  <c r="H23"/>
  <c r="M23"/>
  <c r="W23"/>
  <c r="AB23"/>
  <c r="AF23"/>
  <c r="AV23"/>
  <c r="BC23"/>
  <c r="BW23"/>
  <c r="CA23"/>
  <c r="CE23"/>
  <c r="CI23"/>
  <c r="CM23"/>
  <c r="K24"/>
  <c r="P24"/>
  <c r="U24"/>
  <c r="Y24"/>
  <c r="AD24"/>
  <c r="AH24"/>
  <c r="AM24"/>
  <c r="BY24"/>
  <c r="CC24"/>
  <c r="CG24"/>
  <c r="CK24"/>
  <c r="CO24"/>
  <c r="EK24"/>
  <c r="D25"/>
  <c r="H25"/>
  <c r="M25"/>
  <c r="W25"/>
  <c r="AB25"/>
  <c r="AF25"/>
  <c r="AV25"/>
  <c r="BC25"/>
  <c r="BW25"/>
  <c r="CA25"/>
  <c r="CE25"/>
  <c r="CI25"/>
  <c r="CM25"/>
  <c r="K26"/>
  <c r="P26"/>
  <c r="U26"/>
  <c r="Y26"/>
  <c r="AD26"/>
  <c r="AH26"/>
  <c r="AM26"/>
  <c r="BY26"/>
  <c r="CC26"/>
  <c r="CG26"/>
  <c r="CK26"/>
  <c r="CO26"/>
  <c r="EK26"/>
  <c r="D27"/>
  <c r="H27"/>
  <c r="M27"/>
  <c r="W27"/>
  <c r="AB27"/>
  <c r="AF27"/>
  <c r="AV27"/>
  <c r="BC27"/>
  <c r="BW27"/>
  <c r="CA27"/>
  <c r="CE27"/>
  <c r="CI27"/>
  <c r="CM27"/>
  <c r="K28"/>
  <c r="P28"/>
  <c r="U28"/>
  <c r="Y28"/>
  <c r="AD28"/>
  <c r="AH28"/>
  <c r="AM28"/>
  <c r="BY28"/>
  <c r="CC28"/>
  <c r="CG28"/>
  <c r="CK28"/>
  <c r="CO28"/>
  <c r="EK28"/>
  <c r="D29"/>
  <c r="H29"/>
  <c r="M29"/>
  <c r="W29"/>
  <c r="AB29"/>
  <c r="AF29"/>
  <c r="AV29"/>
  <c r="BC29"/>
  <c r="BW29"/>
  <c r="CA29"/>
  <c r="CE29"/>
  <c r="CI29"/>
  <c r="CM29"/>
  <c r="K30"/>
  <c r="P30"/>
  <c r="U30"/>
  <c r="Y30"/>
  <c r="AD30"/>
  <c r="AH30"/>
  <c r="AM30"/>
  <c r="BY30"/>
  <c r="CC30"/>
  <c r="CG30"/>
  <c r="CK30"/>
  <c r="CO30"/>
  <c r="EK30"/>
  <c r="D31"/>
  <c r="H31"/>
  <c r="M31"/>
  <c r="W31"/>
  <c r="AB31"/>
  <c r="AF31"/>
  <c r="AV31"/>
  <c r="BC31"/>
  <c r="BW31"/>
  <c r="CA31"/>
  <c r="CE31"/>
  <c r="CI31"/>
  <c r="CM31"/>
  <c r="K32"/>
  <c r="P32"/>
  <c r="U32"/>
  <c r="Y32"/>
  <c r="AD32"/>
  <c r="AH32"/>
  <c r="AM32"/>
  <c r="BY32"/>
  <c r="CC32"/>
  <c r="CG32"/>
  <c r="CK32"/>
  <c r="CO32"/>
  <c r="EK32"/>
  <c r="D33"/>
  <c r="H33"/>
  <c r="M33"/>
  <c r="W33"/>
  <c r="AB33"/>
  <c r="AF33"/>
  <c r="AV33"/>
  <c r="BC33"/>
  <c r="BW33"/>
  <c r="CA33"/>
  <c r="CE33"/>
  <c r="CI33"/>
  <c r="CM33"/>
  <c r="K34"/>
  <c r="P34"/>
  <c r="U34"/>
  <c r="Y34"/>
  <c r="AD34"/>
  <c r="AH34"/>
  <c r="AM34"/>
  <c r="BY34"/>
  <c r="CC34"/>
  <c r="CG34"/>
  <c r="CK34"/>
  <c r="CO34"/>
  <c r="EK34"/>
  <c r="D35"/>
  <c r="H35"/>
  <c r="M35"/>
  <c r="W35"/>
  <c r="AB35"/>
  <c r="AF35"/>
  <c r="AV35"/>
  <c r="BC35"/>
  <c r="BW35"/>
  <c r="CA35"/>
  <c r="CE35"/>
  <c r="CI35"/>
  <c r="CM35"/>
  <c r="K36"/>
  <c r="P36"/>
  <c r="U36"/>
  <c r="Y36"/>
  <c r="AD36"/>
  <c r="AH36"/>
  <c r="AM36"/>
  <c r="BY36"/>
  <c r="CC36"/>
  <c r="CG36"/>
  <c r="CK36"/>
  <c r="CO36"/>
  <c r="EK36"/>
  <c r="D37"/>
  <c r="H37"/>
  <c r="M37"/>
  <c r="W37"/>
  <c r="AB37"/>
  <c r="AF37"/>
  <c r="AV37"/>
  <c r="BC37"/>
  <c r="BW37"/>
  <c r="CA37"/>
  <c r="CE37"/>
  <c r="CI37"/>
  <c r="CM37"/>
  <c r="K38"/>
  <c r="P38"/>
  <c r="U38"/>
  <c r="Y38"/>
  <c r="AD38"/>
  <c r="AH38"/>
  <c r="AM38"/>
  <c r="BY38"/>
  <c r="CC38"/>
  <c r="CG38"/>
  <c r="CK38"/>
  <c r="CO38"/>
  <c r="EK38"/>
  <c r="D39"/>
  <c r="H39"/>
  <c r="M39"/>
  <c r="W39"/>
  <c r="AB39"/>
  <c r="AF39"/>
  <c r="AV39"/>
  <c r="BC39"/>
  <c r="BW39"/>
  <c r="CA39"/>
  <c r="CE39"/>
  <c r="CI39"/>
  <c r="CM39"/>
  <c r="K40"/>
  <c r="P40"/>
  <c r="U40"/>
  <c r="Y40"/>
  <c r="AD40"/>
  <c r="AH40"/>
  <c r="AM40"/>
  <c r="BY40"/>
  <c r="CC40"/>
  <c r="CG40"/>
  <c r="CK40"/>
  <c r="CO40"/>
  <c r="EK40"/>
  <c r="D41"/>
  <c r="H41"/>
  <c r="M41"/>
  <c r="W41"/>
  <c r="AB41"/>
  <c r="AF41"/>
  <c r="AV41"/>
  <c r="BC41"/>
  <c r="BW41"/>
  <c r="CA41"/>
  <c r="CE41"/>
  <c r="CI41"/>
  <c r="CM41"/>
  <c r="K42"/>
  <c r="P42"/>
  <c r="U42"/>
  <c r="Y42"/>
  <c r="AD42"/>
  <c r="AH42"/>
  <c r="AM42"/>
  <c r="BY42"/>
  <c r="CC42"/>
  <c r="CG42"/>
  <c r="CK42"/>
  <c r="CO42"/>
  <c r="EK42"/>
  <c r="D43"/>
  <c r="H43"/>
  <c r="M43"/>
  <c r="W43"/>
  <c r="AB43"/>
  <c r="AF43"/>
  <c r="AV43"/>
  <c r="BC43"/>
  <c r="BW43"/>
  <c r="CA43"/>
  <c r="CE43"/>
  <c r="CI43"/>
  <c r="CM43"/>
  <c r="K44"/>
  <c r="P44"/>
  <c r="U44"/>
  <c r="Y44"/>
  <c r="AD44"/>
  <c r="AH44"/>
  <c r="AM44"/>
  <c r="BY44"/>
  <c r="CC44"/>
  <c r="CG44"/>
  <c r="CK44"/>
  <c r="CO44"/>
  <c r="EK44"/>
  <c r="D45"/>
  <c r="H45"/>
  <c r="M45"/>
  <c r="W45"/>
  <c r="AB45"/>
  <c r="AF45"/>
  <c r="AV45"/>
  <c r="BC45"/>
  <c r="BW45"/>
  <c r="CA45"/>
  <c r="CE45"/>
  <c r="CI45"/>
  <c r="CM45"/>
  <c r="K46"/>
  <c r="P46"/>
  <c r="U46"/>
  <c r="Y46"/>
  <c r="AD46"/>
  <c r="AH46"/>
  <c r="AM46"/>
  <c r="BY46"/>
  <c r="CC46"/>
  <c r="CG46"/>
  <c r="CK46"/>
  <c r="CO46"/>
  <c r="EK46"/>
  <c r="D47"/>
  <c r="H47"/>
  <c r="M47"/>
  <c r="W47"/>
  <c r="AB47"/>
  <c r="AF47"/>
  <c r="AV47"/>
  <c r="BC47"/>
  <c r="BW47"/>
  <c r="CA47"/>
  <c r="CE47"/>
  <c r="CI47"/>
  <c r="CM47"/>
  <c r="K48"/>
  <c r="P48"/>
  <c r="U48"/>
  <c r="Y48"/>
  <c r="AD48"/>
  <c r="AH48"/>
  <c r="AM48"/>
  <c r="BY48"/>
  <c r="CC48"/>
  <c r="CG48"/>
  <c r="CK48"/>
  <c r="CO48"/>
  <c r="EK48"/>
  <c r="D49"/>
  <c r="H49"/>
  <c r="M49"/>
  <c r="W49"/>
  <c r="AB49"/>
  <c r="AF49"/>
  <c r="AV49"/>
  <c r="BC49"/>
  <c r="BW49"/>
  <c r="CA49"/>
  <c r="CE49"/>
  <c r="CI49"/>
  <c r="CM49"/>
  <c r="K50"/>
  <c r="P50"/>
  <c r="U50"/>
  <c r="Y50"/>
  <c r="AD50"/>
  <c r="AH50"/>
  <c r="AM50"/>
  <c r="BY50"/>
  <c r="CC50"/>
  <c r="CG50"/>
  <c r="CK50"/>
  <c r="CO50"/>
  <c r="EK50"/>
  <c r="D51"/>
  <c r="H51"/>
  <c r="M51"/>
  <c r="W51"/>
  <c r="AB51"/>
  <c r="AF51"/>
  <c r="AV51"/>
  <c r="BC51"/>
  <c r="BW51"/>
  <c r="CA51"/>
  <c r="CE51"/>
  <c r="CI51"/>
  <c r="CM51"/>
  <c r="K52"/>
  <c r="P52"/>
  <c r="U52"/>
  <c r="Y52"/>
  <c r="AD52"/>
  <c r="AH52"/>
  <c r="AM52"/>
  <c r="BY52"/>
  <c r="CC52"/>
  <c r="CG52"/>
  <c r="CK52"/>
  <c r="CO52"/>
  <c r="EK52"/>
  <c r="D53"/>
  <c r="H53"/>
  <c r="M53"/>
  <c r="W53"/>
  <c r="AB53"/>
  <c r="AF53"/>
  <c r="AV53"/>
  <c r="BC53"/>
  <c r="BW53"/>
  <c r="CA53"/>
  <c r="CE53"/>
  <c r="CI53"/>
  <c r="CM53"/>
  <c r="K54"/>
  <c r="P54"/>
  <c r="U54"/>
  <c r="Y54"/>
  <c r="AD54"/>
  <c r="AH54"/>
  <c r="AM54"/>
  <c r="BY54"/>
  <c r="CC54"/>
  <c r="CG54"/>
  <c r="CK54"/>
  <c r="CO54"/>
  <c r="EK54"/>
  <c r="D55"/>
  <c r="H55"/>
  <c r="M55"/>
  <c r="W55"/>
  <c r="AB55"/>
  <c r="AF55"/>
  <c r="AV55"/>
  <c r="BC55"/>
  <c r="BW55"/>
  <c r="CA55"/>
  <c r="CE55"/>
  <c r="CI55"/>
  <c r="CM55"/>
  <c r="K56"/>
  <c r="P56"/>
  <c r="U56"/>
  <c r="Y56"/>
  <c r="AD56"/>
  <c r="AH56"/>
  <c r="AM56"/>
  <c r="BY56"/>
  <c r="CC56"/>
  <c r="CG56"/>
  <c r="CK56"/>
  <c r="CO56"/>
  <c r="EK56"/>
  <c r="D57"/>
  <c r="H57"/>
  <c r="M57"/>
  <c r="W57"/>
  <c r="AB57"/>
  <c r="AF57"/>
  <c r="AV57"/>
  <c r="BC57"/>
  <c r="BW57"/>
  <c r="CA57"/>
  <c r="CE57"/>
  <c r="CI57"/>
  <c r="CM57"/>
  <c r="K58"/>
  <c r="P58"/>
  <c r="U58"/>
  <c r="Y58"/>
  <c r="AD58"/>
  <c r="AH58"/>
  <c r="AM58"/>
  <c r="BY58"/>
  <c r="CC58"/>
  <c r="CG58"/>
  <c r="CK58"/>
  <c r="CO58"/>
  <c r="EK58"/>
  <c r="D59"/>
  <c r="H59"/>
  <c r="M59"/>
  <c r="W59"/>
  <c r="AB59"/>
  <c r="AF59"/>
  <c r="AV59"/>
  <c r="BC59"/>
  <c r="BW59"/>
  <c r="CA59"/>
  <c r="CE59"/>
  <c r="CI59"/>
  <c r="CM59"/>
  <c r="K60"/>
  <c r="P60"/>
  <c r="U60"/>
  <c r="Y60"/>
  <c r="AD60"/>
  <c r="AH60"/>
  <c r="AM60"/>
  <c r="BY60"/>
  <c r="CC60"/>
  <c r="CG60"/>
  <c r="CK60"/>
  <c r="CO60"/>
  <c r="EK60"/>
  <c r="D61"/>
  <c r="H61"/>
  <c r="M61"/>
  <c r="W61"/>
  <c r="AB61"/>
  <c r="AF61"/>
  <c r="AV61"/>
  <c r="BC61"/>
  <c r="BW61"/>
  <c r="CA61"/>
  <c r="CE61"/>
  <c r="CI61"/>
  <c r="CM61"/>
  <c r="K62"/>
  <c r="P62"/>
  <c r="U62"/>
  <c r="Y62"/>
  <c r="AD62"/>
  <c r="AH62"/>
  <c r="AM62"/>
  <c r="BY62"/>
  <c r="CC62"/>
  <c r="CG62"/>
  <c r="CK62"/>
  <c r="CO62"/>
  <c r="EK62"/>
  <c r="M64"/>
  <c r="Y64"/>
  <c r="AD64"/>
  <c r="CA64"/>
  <c r="CF64"/>
  <c r="CK64"/>
  <c r="D66"/>
  <c r="I66"/>
  <c r="P66"/>
  <c r="W66"/>
  <c r="AB66"/>
  <c r="AG66"/>
  <c r="AM66"/>
  <c r="AV66"/>
  <c r="BC66"/>
  <c r="BX66"/>
  <c r="CC66"/>
  <c r="CI66"/>
  <c r="CN66"/>
  <c r="M68"/>
  <c r="Y68"/>
  <c r="AD68"/>
  <c r="CA68"/>
  <c r="CF68"/>
  <c r="CK68"/>
  <c r="D70"/>
  <c r="I70"/>
  <c r="P70"/>
  <c r="W70"/>
  <c r="AB70"/>
  <c r="AG70"/>
  <c r="AM70"/>
  <c r="AV70"/>
  <c r="BC70"/>
  <c r="BX70"/>
  <c r="CC70"/>
  <c r="CI70"/>
  <c r="CN70"/>
  <c r="M72"/>
  <c r="Y72"/>
  <c r="AD72"/>
  <c r="CA72"/>
  <c r="CF72"/>
  <c r="CK72"/>
  <c r="D74"/>
  <c r="I74"/>
  <c r="P74"/>
  <c r="W74"/>
  <c r="AB74"/>
  <c r="AG74"/>
  <c r="AM74"/>
  <c r="AV74"/>
  <c r="BC74"/>
  <c r="BX74"/>
  <c r="CC74"/>
  <c r="CI74"/>
  <c r="CN74"/>
  <c r="M76"/>
  <c r="Y76"/>
  <c r="AD76"/>
  <c r="CB76"/>
  <c r="CJ76"/>
  <c r="CM78"/>
  <c r="CI78"/>
  <c r="CE78"/>
  <c r="CA78"/>
  <c r="BW78"/>
  <c r="BC78"/>
  <c r="AV78"/>
  <c r="AF78"/>
  <c r="AB78"/>
  <c r="W78"/>
  <c r="M78"/>
  <c r="H78"/>
  <c r="D78"/>
  <c r="CN78"/>
  <c r="CJ78"/>
  <c r="CF78"/>
  <c r="CB78"/>
  <c r="BX78"/>
  <c r="EK78"/>
  <c r="CO78"/>
  <c r="CK78"/>
  <c r="CG78"/>
  <c r="CC78"/>
  <c r="BY78"/>
  <c r="AM78"/>
  <c r="AH78"/>
  <c r="AD78"/>
  <c r="Y78"/>
  <c r="U78"/>
  <c r="P78"/>
  <c r="K78"/>
  <c r="CP78"/>
  <c r="CL78"/>
  <c r="CH78"/>
  <c r="CD78"/>
  <c r="BZ78"/>
  <c r="BF78"/>
  <c r="AU78"/>
  <c r="AN78"/>
  <c r="AI78"/>
  <c r="AE78"/>
  <c r="V78"/>
  <c r="Q78"/>
  <c r="L78"/>
  <c r="G78"/>
  <c r="C78"/>
  <c r="I6"/>
  <c r="P6"/>
  <c r="AH6"/>
  <c r="AM6"/>
  <c r="BY6"/>
  <c r="CC6"/>
  <c r="CG6"/>
  <c r="CK6"/>
  <c r="CO6"/>
  <c r="EK6"/>
  <c r="G8"/>
  <c r="L8"/>
  <c r="AV8"/>
  <c r="BC8"/>
  <c r="BW8"/>
  <c r="CA8"/>
  <c r="CE8"/>
  <c r="CI8"/>
  <c r="CM8"/>
  <c r="I10"/>
  <c r="N10"/>
  <c r="X10"/>
  <c r="AC10"/>
  <c r="BD10"/>
  <c r="BX10" s="1"/>
  <c r="CB10"/>
  <c r="CF10"/>
  <c r="CJ10"/>
  <c r="CN10"/>
  <c r="G11"/>
  <c r="L11"/>
  <c r="V11"/>
  <c r="AE11"/>
  <c r="AN11"/>
  <c r="AU11"/>
  <c r="BF11"/>
  <c r="BZ11" s="1"/>
  <c r="CD11"/>
  <c r="CH11"/>
  <c r="CL11"/>
  <c r="CP11"/>
  <c r="I12"/>
  <c r="N12"/>
  <c r="X12"/>
  <c r="AC12"/>
  <c r="BD12"/>
  <c r="BX12" s="1"/>
  <c r="CB12"/>
  <c r="CF12"/>
  <c r="CJ12"/>
  <c r="CN12"/>
  <c r="G13"/>
  <c r="L13"/>
  <c r="V13"/>
  <c r="AE13"/>
  <c r="AN13"/>
  <c r="AU13"/>
  <c r="BF13"/>
  <c r="BZ13" s="1"/>
  <c r="CD13"/>
  <c r="CH13"/>
  <c r="CL13"/>
  <c r="CP13"/>
  <c r="I14"/>
  <c r="N14"/>
  <c r="X14"/>
  <c r="AC14"/>
  <c r="BD14"/>
  <c r="BX14" s="1"/>
  <c r="CB14"/>
  <c r="CF14"/>
  <c r="CJ14"/>
  <c r="CN14"/>
  <c r="G15"/>
  <c r="L15"/>
  <c r="V15"/>
  <c r="AE15"/>
  <c r="AN15"/>
  <c r="AU15"/>
  <c r="BF15"/>
  <c r="BZ15"/>
  <c r="CD15"/>
  <c r="CH15"/>
  <c r="CL15"/>
  <c r="CP15"/>
  <c r="I16"/>
  <c r="N16"/>
  <c r="X16"/>
  <c r="AC16"/>
  <c r="BD16"/>
  <c r="BX16" s="1"/>
  <c r="CB16"/>
  <c r="CF16"/>
  <c r="CJ16"/>
  <c r="CN16"/>
  <c r="G17"/>
  <c r="L17"/>
  <c r="V17"/>
  <c r="AE17"/>
  <c r="AN17"/>
  <c r="AU17"/>
  <c r="BF17"/>
  <c r="BZ17" s="1"/>
  <c r="CD17"/>
  <c r="CH17"/>
  <c r="CL17"/>
  <c r="CP17"/>
  <c r="I18"/>
  <c r="N18"/>
  <c r="X18"/>
  <c r="AC18"/>
  <c r="BD18"/>
  <c r="BX18" s="1"/>
  <c r="CB18"/>
  <c r="CF18"/>
  <c r="CJ18"/>
  <c r="CN18"/>
  <c r="G19"/>
  <c r="L19"/>
  <c r="V19"/>
  <c r="AE19"/>
  <c r="AN19"/>
  <c r="AU19"/>
  <c r="BF19"/>
  <c r="BZ19"/>
  <c r="CD19"/>
  <c r="CH19"/>
  <c r="CL19"/>
  <c r="CP19"/>
  <c r="I20"/>
  <c r="N20"/>
  <c r="X20"/>
  <c r="AC20"/>
  <c r="AG20"/>
  <c r="BD20"/>
  <c r="BX20"/>
  <c r="CB20"/>
  <c r="CF20"/>
  <c r="CJ20"/>
  <c r="CN20"/>
  <c r="C21"/>
  <c r="G21"/>
  <c r="L21"/>
  <c r="Q21"/>
  <c r="V21"/>
  <c r="AE21"/>
  <c r="AI21"/>
  <c r="AN21"/>
  <c r="AU21"/>
  <c r="BF21"/>
  <c r="BZ21"/>
  <c r="CD21"/>
  <c r="CH21"/>
  <c r="CL21"/>
  <c r="CP21"/>
  <c r="I22"/>
  <c r="N22"/>
  <c r="X22"/>
  <c r="AC22"/>
  <c r="AG22"/>
  <c r="BD22"/>
  <c r="BX22"/>
  <c r="CB22"/>
  <c r="CF22"/>
  <c r="CJ22"/>
  <c r="CN22"/>
  <c r="C23"/>
  <c r="G23"/>
  <c r="L23"/>
  <c r="Q23"/>
  <c r="V23"/>
  <c r="AE23"/>
  <c r="AI23"/>
  <c r="AN23"/>
  <c r="AU23"/>
  <c r="BF23"/>
  <c r="BZ23"/>
  <c r="CD23"/>
  <c r="CH23"/>
  <c r="CL23"/>
  <c r="CP23"/>
  <c r="I24"/>
  <c r="N24"/>
  <c r="X24"/>
  <c r="AC24"/>
  <c r="AG24"/>
  <c r="BD24"/>
  <c r="BX24"/>
  <c r="CB24"/>
  <c r="CF24"/>
  <c r="CJ24"/>
  <c r="CN24"/>
  <c r="C25"/>
  <c r="G25"/>
  <c r="L25"/>
  <c r="Q25"/>
  <c r="V25"/>
  <c r="AE25"/>
  <c r="AI25"/>
  <c r="AN25"/>
  <c r="AU25"/>
  <c r="BF25"/>
  <c r="BZ25"/>
  <c r="CD25"/>
  <c r="CH25"/>
  <c r="CL25"/>
  <c r="CP25"/>
  <c r="I26"/>
  <c r="N26"/>
  <c r="X26"/>
  <c r="AC26"/>
  <c r="AG26"/>
  <c r="BD26"/>
  <c r="BX26"/>
  <c r="CB26"/>
  <c r="CF26"/>
  <c r="CJ26"/>
  <c r="CN26"/>
  <c r="C27"/>
  <c r="G27"/>
  <c r="L27"/>
  <c r="Q27"/>
  <c r="V27"/>
  <c r="AE27"/>
  <c r="AI27"/>
  <c r="AN27"/>
  <c r="AU27"/>
  <c r="BF27"/>
  <c r="BZ27"/>
  <c r="CD27"/>
  <c r="CH27"/>
  <c r="CL27"/>
  <c r="CP27"/>
  <c r="I28"/>
  <c r="N28"/>
  <c r="X28"/>
  <c r="AC28"/>
  <c r="AG28"/>
  <c r="BD28"/>
  <c r="BX28"/>
  <c r="CB28"/>
  <c r="CF28"/>
  <c r="CJ28"/>
  <c r="CN28"/>
  <c r="C29"/>
  <c r="G29"/>
  <c r="L29"/>
  <c r="Q29"/>
  <c r="V29"/>
  <c r="AE29"/>
  <c r="AI29"/>
  <c r="AN29"/>
  <c r="AU29"/>
  <c r="BF29"/>
  <c r="BZ29"/>
  <c r="CD29"/>
  <c r="CH29"/>
  <c r="CL29"/>
  <c r="CP29"/>
  <c r="I30"/>
  <c r="N30"/>
  <c r="X30"/>
  <c r="AC30"/>
  <c r="AG30"/>
  <c r="BD30"/>
  <c r="BX30"/>
  <c r="CB30"/>
  <c r="CF30"/>
  <c r="CJ30"/>
  <c r="CN30"/>
  <c r="C31"/>
  <c r="G31"/>
  <c r="L31"/>
  <c r="Q31"/>
  <c r="V31"/>
  <c r="AE31"/>
  <c r="AI31"/>
  <c r="AN31"/>
  <c r="AU31"/>
  <c r="BF31"/>
  <c r="BZ31"/>
  <c r="CD31"/>
  <c r="CH31"/>
  <c r="CL31"/>
  <c r="CP31"/>
  <c r="I32"/>
  <c r="N32"/>
  <c r="X32"/>
  <c r="AC32"/>
  <c r="AG32"/>
  <c r="BD32"/>
  <c r="BX32"/>
  <c r="CB32"/>
  <c r="CF32"/>
  <c r="CJ32"/>
  <c r="CN32"/>
  <c r="C33"/>
  <c r="G33"/>
  <c r="L33"/>
  <c r="Q33"/>
  <c r="V33"/>
  <c r="AE33"/>
  <c r="AI33"/>
  <c r="AN33"/>
  <c r="AU33"/>
  <c r="BF33"/>
  <c r="BZ33"/>
  <c r="CD33"/>
  <c r="CH33"/>
  <c r="CL33"/>
  <c r="CP33"/>
  <c r="I34"/>
  <c r="N34"/>
  <c r="X34"/>
  <c r="AC34"/>
  <c r="AG34"/>
  <c r="BD34"/>
  <c r="BX34"/>
  <c r="CB34"/>
  <c r="CF34"/>
  <c r="CJ34"/>
  <c r="CN34"/>
  <c r="C35"/>
  <c r="G35"/>
  <c r="L35"/>
  <c r="Q35"/>
  <c r="V35"/>
  <c r="AE35"/>
  <c r="AI35"/>
  <c r="AN35"/>
  <c r="AU35"/>
  <c r="BF35"/>
  <c r="BZ35"/>
  <c r="CD35"/>
  <c r="CH35"/>
  <c r="CL35"/>
  <c r="CP35"/>
  <c r="I36"/>
  <c r="N36"/>
  <c r="X36"/>
  <c r="AC36"/>
  <c r="AG36"/>
  <c r="BD36"/>
  <c r="BX36"/>
  <c r="CB36"/>
  <c r="CF36"/>
  <c r="CJ36"/>
  <c r="CN36"/>
  <c r="C37"/>
  <c r="G37"/>
  <c r="L37"/>
  <c r="Q37"/>
  <c r="V37"/>
  <c r="AE37"/>
  <c r="AI37"/>
  <c r="AN37"/>
  <c r="AU37"/>
  <c r="BF37"/>
  <c r="BZ37"/>
  <c r="CD37"/>
  <c r="CH37"/>
  <c r="CL37"/>
  <c r="CP37"/>
  <c r="I38"/>
  <c r="N38"/>
  <c r="X38"/>
  <c r="AC38"/>
  <c r="AG38"/>
  <c r="BD38"/>
  <c r="BX38"/>
  <c r="CB38"/>
  <c r="CF38"/>
  <c r="CJ38"/>
  <c r="CN38"/>
  <c r="C39"/>
  <c r="G39"/>
  <c r="L39"/>
  <c r="Q39"/>
  <c r="V39"/>
  <c r="AE39"/>
  <c r="AI39"/>
  <c r="AN39"/>
  <c r="AU39"/>
  <c r="BF39"/>
  <c r="BZ39"/>
  <c r="CD39"/>
  <c r="CH39"/>
  <c r="CL39"/>
  <c r="CP39"/>
  <c r="I40"/>
  <c r="N40"/>
  <c r="X40"/>
  <c r="AC40"/>
  <c r="AG40"/>
  <c r="BD40"/>
  <c r="BX40"/>
  <c r="CB40"/>
  <c r="CF40"/>
  <c r="CJ40"/>
  <c r="CN40"/>
  <c r="C41"/>
  <c r="G41"/>
  <c r="L41"/>
  <c r="Q41"/>
  <c r="V41"/>
  <c r="AE41"/>
  <c r="AI41"/>
  <c r="AN41"/>
  <c r="AU41"/>
  <c r="BF41"/>
  <c r="BZ41"/>
  <c r="CD41"/>
  <c r="CH41"/>
  <c r="CL41"/>
  <c r="CP41"/>
  <c r="I42"/>
  <c r="N42"/>
  <c r="X42"/>
  <c r="AC42"/>
  <c r="AG42"/>
  <c r="BD42"/>
  <c r="BX42"/>
  <c r="CB42"/>
  <c r="CF42"/>
  <c r="CJ42"/>
  <c r="CN42"/>
  <c r="C43"/>
  <c r="G43"/>
  <c r="L43"/>
  <c r="Q43"/>
  <c r="V43"/>
  <c r="AE43"/>
  <c r="AI43"/>
  <c r="AN43"/>
  <c r="AU43"/>
  <c r="BF43"/>
  <c r="BZ43"/>
  <c r="CD43"/>
  <c r="CH43"/>
  <c r="CL43"/>
  <c r="CP43"/>
  <c r="I44"/>
  <c r="N44"/>
  <c r="X44"/>
  <c r="AC44"/>
  <c r="AG44"/>
  <c r="BD44"/>
  <c r="BX44"/>
  <c r="CB44"/>
  <c r="CF44"/>
  <c r="CJ44"/>
  <c r="CN44"/>
  <c r="C45"/>
  <c r="G45"/>
  <c r="L45"/>
  <c r="Q45"/>
  <c r="V45"/>
  <c r="AE45"/>
  <c r="AI45"/>
  <c r="AN45"/>
  <c r="AU45"/>
  <c r="BF45"/>
  <c r="BZ45"/>
  <c r="CD45"/>
  <c r="CH45"/>
  <c r="CL45"/>
  <c r="CP45"/>
  <c r="I46"/>
  <c r="N46"/>
  <c r="X46"/>
  <c r="AC46"/>
  <c r="AG46"/>
  <c r="BD46"/>
  <c r="BX46"/>
  <c r="CB46"/>
  <c r="CF46"/>
  <c r="CJ46"/>
  <c r="CN46"/>
  <c r="C47"/>
  <c r="G47"/>
  <c r="L47"/>
  <c r="Q47"/>
  <c r="V47"/>
  <c r="AE47"/>
  <c r="AI47"/>
  <c r="AN47"/>
  <c r="AU47"/>
  <c r="BF47"/>
  <c r="BZ47"/>
  <c r="CD47"/>
  <c r="CH47"/>
  <c r="CL47"/>
  <c r="CP47"/>
  <c r="I48"/>
  <c r="N48"/>
  <c r="X48"/>
  <c r="AC48"/>
  <c r="AG48"/>
  <c r="BD48"/>
  <c r="BX48"/>
  <c r="CB48"/>
  <c r="CF48"/>
  <c r="CJ48"/>
  <c r="CN48"/>
  <c r="C49"/>
  <c r="G49"/>
  <c r="L49"/>
  <c r="Q49"/>
  <c r="V49"/>
  <c r="AE49"/>
  <c r="AI49"/>
  <c r="AN49"/>
  <c r="AU49"/>
  <c r="BF49"/>
  <c r="BZ49"/>
  <c r="CD49"/>
  <c r="CH49"/>
  <c r="CL49"/>
  <c r="CP49"/>
  <c r="I50"/>
  <c r="N50"/>
  <c r="X50"/>
  <c r="AC50"/>
  <c r="AG50"/>
  <c r="BD50"/>
  <c r="BX50"/>
  <c r="CB50"/>
  <c r="CF50"/>
  <c r="CJ50"/>
  <c r="CN50"/>
  <c r="C51"/>
  <c r="G51"/>
  <c r="L51"/>
  <c r="Q51"/>
  <c r="V51"/>
  <c r="AE51"/>
  <c r="AI51"/>
  <c r="AN51"/>
  <c r="AU51"/>
  <c r="BF51"/>
  <c r="BZ51"/>
  <c r="CD51"/>
  <c r="CH51"/>
  <c r="CL51"/>
  <c r="CP51"/>
  <c r="I52"/>
  <c r="N52"/>
  <c r="X52"/>
  <c r="AC52"/>
  <c r="AG52"/>
  <c r="BD52"/>
  <c r="BX52"/>
  <c r="CB52"/>
  <c r="CF52"/>
  <c r="CJ52"/>
  <c r="CN52"/>
  <c r="C53"/>
  <c r="G53"/>
  <c r="L53"/>
  <c r="Q53"/>
  <c r="V53"/>
  <c r="AE53"/>
  <c r="AI53"/>
  <c r="AN53"/>
  <c r="AU53"/>
  <c r="BF53"/>
  <c r="BZ53"/>
  <c r="CD53"/>
  <c r="CH53"/>
  <c r="CL53"/>
  <c r="CP53"/>
  <c r="I54"/>
  <c r="N54"/>
  <c r="X54"/>
  <c r="AC54"/>
  <c r="AG54"/>
  <c r="BD54"/>
  <c r="BX54"/>
  <c r="CB54"/>
  <c r="CF54"/>
  <c r="CJ54"/>
  <c r="CN54"/>
  <c r="C55"/>
  <c r="G55"/>
  <c r="L55"/>
  <c r="Q55"/>
  <c r="V55"/>
  <c r="AE55"/>
  <c r="AI55"/>
  <c r="AN55"/>
  <c r="AU55"/>
  <c r="BF55"/>
  <c r="BZ55"/>
  <c r="CD55"/>
  <c r="CH55"/>
  <c r="CL55"/>
  <c r="CP55"/>
  <c r="I56"/>
  <c r="N56"/>
  <c r="X56"/>
  <c r="AC56"/>
  <c r="AG56"/>
  <c r="BD56"/>
  <c r="BX56"/>
  <c r="CB56"/>
  <c r="CF56"/>
  <c r="CJ56"/>
  <c r="CN56"/>
  <c r="C57"/>
  <c r="G57"/>
  <c r="L57"/>
  <c r="Q57"/>
  <c r="V57"/>
  <c r="AE57"/>
  <c r="AI57"/>
  <c r="AN57"/>
  <c r="AU57"/>
  <c r="BF57"/>
  <c r="BZ57"/>
  <c r="CD57"/>
  <c r="CH57"/>
  <c r="CL57"/>
  <c r="CP57"/>
  <c r="I58"/>
  <c r="N58"/>
  <c r="X58"/>
  <c r="AC58"/>
  <c r="AG58"/>
  <c r="BD58"/>
  <c r="BX58"/>
  <c r="CB58"/>
  <c r="CF58"/>
  <c r="CJ58"/>
  <c r="CN58"/>
  <c r="C59"/>
  <c r="G59"/>
  <c r="L59"/>
  <c r="Q59"/>
  <c r="V59"/>
  <c r="AE59"/>
  <c r="AI59"/>
  <c r="AN59"/>
  <c r="AU59"/>
  <c r="BF59"/>
  <c r="BZ59"/>
  <c r="CD59"/>
  <c r="CH59"/>
  <c r="CL59"/>
  <c r="CP59"/>
  <c r="I60"/>
  <c r="N60"/>
  <c r="X60"/>
  <c r="AC60"/>
  <c r="AG60"/>
  <c r="BD60"/>
  <c r="BX60"/>
  <c r="CB60"/>
  <c r="CF60"/>
  <c r="CJ60"/>
  <c r="CN60"/>
  <c r="C61"/>
  <c r="G61"/>
  <c r="L61"/>
  <c r="Q61"/>
  <c r="V61"/>
  <c r="AE61"/>
  <c r="AI61"/>
  <c r="AN61"/>
  <c r="AU61"/>
  <c r="BF61"/>
  <c r="BZ61"/>
  <c r="CD61"/>
  <c r="CH61"/>
  <c r="CL61"/>
  <c r="CP61"/>
  <c r="I62"/>
  <c r="N62"/>
  <c r="X62"/>
  <c r="AC62"/>
  <c r="AG62"/>
  <c r="BD62"/>
  <c r="BX62"/>
  <c r="CB62"/>
  <c r="CF62"/>
  <c r="CJ62"/>
  <c r="CN62"/>
  <c r="I78"/>
  <c r="X78"/>
  <c r="BD78"/>
  <c r="CP66"/>
  <c r="CL66"/>
  <c r="CH66"/>
  <c r="CD66"/>
  <c r="BZ66"/>
  <c r="BF66"/>
  <c r="AU66"/>
  <c r="AN66"/>
  <c r="AI66"/>
  <c r="AE66"/>
  <c r="V66"/>
  <c r="Q66"/>
  <c r="L66"/>
  <c r="G66"/>
  <c r="C66"/>
  <c r="CP70"/>
  <c r="CL70"/>
  <c r="CH70"/>
  <c r="CD70"/>
  <c r="BZ70"/>
  <c r="BF70"/>
  <c r="AU70"/>
  <c r="AN70"/>
  <c r="AI70"/>
  <c r="AE70"/>
  <c r="V70"/>
  <c r="Q70"/>
  <c r="L70"/>
  <c r="G70"/>
  <c r="C70"/>
  <c r="CP74"/>
  <c r="CL74"/>
  <c r="CH74"/>
  <c r="CD74"/>
  <c r="BZ74"/>
  <c r="BF74"/>
  <c r="AU74"/>
  <c r="AN74"/>
  <c r="AI74"/>
  <c r="AE74"/>
  <c r="V74"/>
  <c r="Q74"/>
  <c r="L74"/>
  <c r="G74"/>
  <c r="C74"/>
  <c r="I5"/>
  <c r="P5"/>
  <c r="AH5"/>
  <c r="AM5"/>
  <c r="BY5"/>
  <c r="CC5"/>
  <c r="Y5" s="1"/>
  <c r="W5" s="1"/>
  <c r="U5" s="1"/>
  <c r="CG5"/>
  <c r="AF5" s="1"/>
  <c r="AD5" s="1"/>
  <c r="CK5"/>
  <c r="CO5"/>
  <c r="D6"/>
  <c r="H6"/>
  <c r="M6"/>
  <c r="X6"/>
  <c r="AC6"/>
  <c r="BD6"/>
  <c r="BX6"/>
  <c r="CB6"/>
  <c r="Y6" s="1"/>
  <c r="W6" s="1"/>
  <c r="U6" s="1"/>
  <c r="CF6"/>
  <c r="AF6" s="1"/>
  <c r="AD6" s="1"/>
  <c r="CJ6"/>
  <c r="K8"/>
  <c r="V8"/>
  <c r="AE8"/>
  <c r="AN8"/>
  <c r="AU8"/>
  <c r="BF8"/>
  <c r="BZ8"/>
  <c r="CD8"/>
  <c r="CH8"/>
  <c r="CL8"/>
  <c r="CP8"/>
  <c r="I9"/>
  <c r="P9"/>
  <c r="AH9"/>
  <c r="AM9"/>
  <c r="BY9"/>
  <c r="CC9"/>
  <c r="Y9" s="1"/>
  <c r="W9" s="1"/>
  <c r="U9" s="1"/>
  <c r="CG9"/>
  <c r="AF9" s="1"/>
  <c r="AD9" s="1"/>
  <c r="CK9"/>
  <c r="CO9"/>
  <c r="D10"/>
  <c r="H10"/>
  <c r="M10"/>
  <c r="AF10"/>
  <c r="AD10" s="1"/>
  <c r="AV10"/>
  <c r="BC10"/>
  <c r="BW10" s="1"/>
  <c r="CA10"/>
  <c r="CE10"/>
  <c r="CI10"/>
  <c r="K11"/>
  <c r="P11"/>
  <c r="AH11"/>
  <c r="AM11"/>
  <c r="BY11"/>
  <c r="CC11"/>
  <c r="CG11"/>
  <c r="CK11"/>
  <c r="CO11"/>
  <c r="EK11"/>
  <c r="D12"/>
  <c r="H12"/>
  <c r="M12"/>
  <c r="AF12"/>
  <c r="AD12" s="1"/>
  <c r="AV12"/>
  <c r="BC12"/>
  <c r="BW12"/>
  <c r="CA12"/>
  <c r="CE12"/>
  <c r="CI12"/>
  <c r="K13"/>
  <c r="P13"/>
  <c r="AH13"/>
  <c r="AM13"/>
  <c r="BY13"/>
  <c r="CC13"/>
  <c r="CG13"/>
  <c r="CK13"/>
  <c r="CO13"/>
  <c r="EK13"/>
  <c r="D14"/>
  <c r="H14"/>
  <c r="M14"/>
  <c r="AV14"/>
  <c r="BC14"/>
  <c r="BW14" s="1"/>
  <c r="Q14" s="1"/>
  <c r="CA14"/>
  <c r="CE14"/>
  <c r="CI14"/>
  <c r="AF14" s="1"/>
  <c r="AD14" s="1"/>
  <c r="K15"/>
  <c r="P15"/>
  <c r="AH15"/>
  <c r="AM15"/>
  <c r="BY15"/>
  <c r="CC15"/>
  <c r="CG15"/>
  <c r="CK15"/>
  <c r="CO15"/>
  <c r="EK15"/>
  <c r="D16"/>
  <c r="H16"/>
  <c r="M16"/>
  <c r="AV16"/>
  <c r="BC16"/>
  <c r="BW16" s="1"/>
  <c r="CA16"/>
  <c r="Y16" s="1"/>
  <c r="W16" s="1"/>
  <c r="U16" s="1"/>
  <c r="CE16"/>
  <c r="CI16"/>
  <c r="AF16" s="1"/>
  <c r="AD16" s="1"/>
  <c r="K17"/>
  <c r="P17"/>
  <c r="AH17"/>
  <c r="AM17"/>
  <c r="BY17"/>
  <c r="CC17"/>
  <c r="CG17"/>
  <c r="CK17"/>
  <c r="AI17" s="1"/>
  <c r="AG17" s="1"/>
  <c r="CO17"/>
  <c r="EK17"/>
  <c r="D18"/>
  <c r="H18"/>
  <c r="M18"/>
  <c r="AF18"/>
  <c r="AD18" s="1"/>
  <c r="AV18"/>
  <c r="BC18"/>
  <c r="BW18" s="1"/>
  <c r="CA18"/>
  <c r="CE18"/>
  <c r="CI18"/>
  <c r="K19"/>
  <c r="P19"/>
  <c r="AH19"/>
  <c r="AM19"/>
  <c r="BY19"/>
  <c r="CC19"/>
  <c r="CG19"/>
  <c r="CK19"/>
  <c r="CO19"/>
  <c r="EK19"/>
  <c r="D20"/>
  <c r="H20"/>
  <c r="M20"/>
  <c r="W20"/>
  <c r="AB20"/>
  <c r="AF20"/>
  <c r="AV20"/>
  <c r="BC20"/>
  <c r="BW20"/>
  <c r="CA20"/>
  <c r="CE20"/>
  <c r="CI20"/>
  <c r="K21"/>
  <c r="P21"/>
  <c r="U21"/>
  <c r="Y21"/>
  <c r="AD21"/>
  <c r="AH21"/>
  <c r="AM21"/>
  <c r="BY21"/>
  <c r="CC21"/>
  <c r="CG21"/>
  <c r="CK21"/>
  <c r="CO21"/>
  <c r="EK21"/>
  <c r="D22"/>
  <c r="H22"/>
  <c r="M22"/>
  <c r="W22"/>
  <c r="AB22"/>
  <c r="AF22"/>
  <c r="AV22"/>
  <c r="BC22"/>
  <c r="BW22"/>
  <c r="CA22"/>
  <c r="CE22"/>
  <c r="CI22"/>
  <c r="K23"/>
  <c r="P23"/>
  <c r="U23"/>
  <c r="Y23"/>
  <c r="AD23"/>
  <c r="AH23"/>
  <c r="AM23"/>
  <c r="BY23"/>
  <c r="CC23"/>
  <c r="CG23"/>
  <c r="CK23"/>
  <c r="CO23"/>
  <c r="EK23"/>
  <c r="D24"/>
  <c r="H24"/>
  <c r="M24"/>
  <c r="W24"/>
  <c r="AB24"/>
  <c r="AF24"/>
  <c r="AV24"/>
  <c r="BC24"/>
  <c r="BW24"/>
  <c r="CA24"/>
  <c r="CE24"/>
  <c r="CI24"/>
  <c r="K25"/>
  <c r="P25"/>
  <c r="U25"/>
  <c r="Y25"/>
  <c r="AD25"/>
  <c r="AH25"/>
  <c r="AM25"/>
  <c r="BY25"/>
  <c r="CC25"/>
  <c r="CG25"/>
  <c r="CK25"/>
  <c r="CO25"/>
  <c r="EK25"/>
  <c r="D26"/>
  <c r="H26"/>
  <c r="M26"/>
  <c r="W26"/>
  <c r="AB26"/>
  <c r="AF26"/>
  <c r="AV26"/>
  <c r="BC26"/>
  <c r="BW26"/>
  <c r="CA26"/>
  <c r="CE26"/>
  <c r="CI26"/>
  <c r="K27"/>
  <c r="P27"/>
  <c r="U27"/>
  <c r="Y27"/>
  <c r="AD27"/>
  <c r="AH27"/>
  <c r="AM27"/>
  <c r="BY27"/>
  <c r="CC27"/>
  <c r="CG27"/>
  <c r="CK27"/>
  <c r="CO27"/>
  <c r="EK27"/>
  <c r="D28"/>
  <c r="H28"/>
  <c r="M28"/>
  <c r="W28"/>
  <c r="AB28"/>
  <c r="AF28"/>
  <c r="AV28"/>
  <c r="BC28"/>
  <c r="BW28"/>
  <c r="CA28"/>
  <c r="CE28"/>
  <c r="CI28"/>
  <c r="K29"/>
  <c r="P29"/>
  <c r="U29"/>
  <c r="Y29"/>
  <c r="AD29"/>
  <c r="AH29"/>
  <c r="AM29"/>
  <c r="BY29"/>
  <c r="CC29"/>
  <c r="CG29"/>
  <c r="CK29"/>
  <c r="CO29"/>
  <c r="EK29"/>
  <c r="D30"/>
  <c r="H30"/>
  <c r="M30"/>
  <c r="W30"/>
  <c r="AB30"/>
  <c r="AF30"/>
  <c r="AV30"/>
  <c r="BC30"/>
  <c r="BW30"/>
  <c r="CA30"/>
  <c r="CE30"/>
  <c r="CI30"/>
  <c r="K31"/>
  <c r="P31"/>
  <c r="U31"/>
  <c r="Y31"/>
  <c r="AD31"/>
  <c r="AH31"/>
  <c r="AM31"/>
  <c r="BY31"/>
  <c r="CC31"/>
  <c r="CG31"/>
  <c r="CK31"/>
  <c r="CO31"/>
  <c r="EK31"/>
  <c r="D32"/>
  <c r="H32"/>
  <c r="M32"/>
  <c r="W32"/>
  <c r="AB32"/>
  <c r="AF32"/>
  <c r="AV32"/>
  <c r="BC32"/>
  <c r="BW32"/>
  <c r="CA32"/>
  <c r="CE32"/>
  <c r="CI32"/>
  <c r="K33"/>
  <c r="P33"/>
  <c r="U33"/>
  <c r="Y33"/>
  <c r="AD33"/>
  <c r="AH33"/>
  <c r="AM33"/>
  <c r="BY33"/>
  <c r="CC33"/>
  <c r="CG33"/>
  <c r="CK33"/>
  <c r="CO33"/>
  <c r="EK33"/>
  <c r="D34"/>
  <c r="H34"/>
  <c r="M34"/>
  <c r="W34"/>
  <c r="AB34"/>
  <c r="AF34"/>
  <c r="AV34"/>
  <c r="BC34"/>
  <c r="BW34"/>
  <c r="CA34"/>
  <c r="CE34"/>
  <c r="CI34"/>
  <c r="K35"/>
  <c r="P35"/>
  <c r="U35"/>
  <c r="Y35"/>
  <c r="AD35"/>
  <c r="AH35"/>
  <c r="AM35"/>
  <c r="BY35"/>
  <c r="CC35"/>
  <c r="CG35"/>
  <c r="CK35"/>
  <c r="CO35"/>
  <c r="EK35"/>
  <c r="D36"/>
  <c r="H36"/>
  <c r="M36"/>
  <c r="W36"/>
  <c r="AB36"/>
  <c r="AF36"/>
  <c r="AV36"/>
  <c r="BC36"/>
  <c r="BW36"/>
  <c r="CA36"/>
  <c r="CE36"/>
  <c r="CI36"/>
  <c r="K37"/>
  <c r="P37"/>
  <c r="U37"/>
  <c r="Y37"/>
  <c r="AD37"/>
  <c r="AH37"/>
  <c r="AM37"/>
  <c r="BY37"/>
  <c r="CC37"/>
  <c r="CG37"/>
  <c r="CK37"/>
  <c r="CO37"/>
  <c r="EK37"/>
  <c r="D38"/>
  <c r="H38"/>
  <c r="M38"/>
  <c r="W38"/>
  <c r="AB38"/>
  <c r="AF38"/>
  <c r="AV38"/>
  <c r="BC38"/>
  <c r="BW38"/>
  <c r="CA38"/>
  <c r="CE38"/>
  <c r="CI38"/>
  <c r="K39"/>
  <c r="P39"/>
  <c r="U39"/>
  <c r="Y39"/>
  <c r="AD39"/>
  <c r="AH39"/>
  <c r="AM39"/>
  <c r="BY39"/>
  <c r="CC39"/>
  <c r="CG39"/>
  <c r="CK39"/>
  <c r="CO39"/>
  <c r="EK39"/>
  <c r="D40"/>
  <c r="H40"/>
  <c r="M40"/>
  <c r="W40"/>
  <c r="AB40"/>
  <c r="AF40"/>
  <c r="AV40"/>
  <c r="BC40"/>
  <c r="BW40"/>
  <c r="CA40"/>
  <c r="CE40"/>
  <c r="CI40"/>
  <c r="K41"/>
  <c r="P41"/>
  <c r="U41"/>
  <c r="Y41"/>
  <c r="AD41"/>
  <c r="AH41"/>
  <c r="AM41"/>
  <c r="BY41"/>
  <c r="CC41"/>
  <c r="CG41"/>
  <c r="CK41"/>
  <c r="CO41"/>
  <c r="EK41"/>
  <c r="D42"/>
  <c r="H42"/>
  <c r="M42"/>
  <c r="W42"/>
  <c r="AB42"/>
  <c r="AF42"/>
  <c r="AV42"/>
  <c r="BC42"/>
  <c r="BW42"/>
  <c r="CA42"/>
  <c r="CE42"/>
  <c r="CI42"/>
  <c r="K43"/>
  <c r="P43"/>
  <c r="U43"/>
  <c r="Y43"/>
  <c r="AD43"/>
  <c r="AH43"/>
  <c r="AM43"/>
  <c r="BY43"/>
  <c r="CC43"/>
  <c r="CG43"/>
  <c r="CK43"/>
  <c r="CO43"/>
  <c r="EK43"/>
  <c r="D44"/>
  <c r="H44"/>
  <c r="M44"/>
  <c r="W44"/>
  <c r="AB44"/>
  <c r="AF44"/>
  <c r="AV44"/>
  <c r="BC44"/>
  <c r="BW44"/>
  <c r="CA44"/>
  <c r="CE44"/>
  <c r="CI44"/>
  <c r="K45"/>
  <c r="P45"/>
  <c r="U45"/>
  <c r="Y45"/>
  <c r="AD45"/>
  <c r="AH45"/>
  <c r="AM45"/>
  <c r="BY45"/>
  <c r="CC45"/>
  <c r="CG45"/>
  <c r="CK45"/>
  <c r="CO45"/>
  <c r="EK45"/>
  <c r="D46"/>
  <c r="H46"/>
  <c r="M46"/>
  <c r="W46"/>
  <c r="AB46"/>
  <c r="AF46"/>
  <c r="AV46"/>
  <c r="BC46"/>
  <c r="BW46"/>
  <c r="CA46"/>
  <c r="CE46"/>
  <c r="CI46"/>
  <c r="K47"/>
  <c r="P47"/>
  <c r="U47"/>
  <c r="Y47"/>
  <c r="AD47"/>
  <c r="AH47"/>
  <c r="AM47"/>
  <c r="BY47"/>
  <c r="CC47"/>
  <c r="CG47"/>
  <c r="CK47"/>
  <c r="CO47"/>
  <c r="EK47"/>
  <c r="D48"/>
  <c r="H48"/>
  <c r="M48"/>
  <c r="W48"/>
  <c r="AB48"/>
  <c r="AF48"/>
  <c r="AV48"/>
  <c r="BC48"/>
  <c r="BW48"/>
  <c r="CA48"/>
  <c r="CE48"/>
  <c r="CI48"/>
  <c r="K49"/>
  <c r="P49"/>
  <c r="U49"/>
  <c r="Y49"/>
  <c r="AD49"/>
  <c r="AH49"/>
  <c r="AM49"/>
  <c r="BY49"/>
  <c r="CC49"/>
  <c r="CG49"/>
  <c r="CK49"/>
  <c r="CO49"/>
  <c r="EK49"/>
  <c r="D50"/>
  <c r="H50"/>
  <c r="M50"/>
  <c r="W50"/>
  <c r="AB50"/>
  <c r="AF50"/>
  <c r="AV50"/>
  <c r="BC50"/>
  <c r="BW50"/>
  <c r="CA50"/>
  <c r="CE50"/>
  <c r="CI50"/>
  <c r="K51"/>
  <c r="P51"/>
  <c r="U51"/>
  <c r="Y51"/>
  <c r="AD51"/>
  <c r="AH51"/>
  <c r="AM51"/>
  <c r="BY51"/>
  <c r="CC51"/>
  <c r="CG51"/>
  <c r="CK51"/>
  <c r="CO51"/>
  <c r="EK51"/>
  <c r="D52"/>
  <c r="H52"/>
  <c r="M52"/>
  <c r="W52"/>
  <c r="AB52"/>
  <c r="AF52"/>
  <c r="AV52"/>
  <c r="BC52"/>
  <c r="BW52"/>
  <c r="CA52"/>
  <c r="CE52"/>
  <c r="CI52"/>
  <c r="K53"/>
  <c r="P53"/>
  <c r="U53"/>
  <c r="Y53"/>
  <c r="AD53"/>
  <c r="AH53"/>
  <c r="AM53"/>
  <c r="BY53"/>
  <c r="CC53"/>
  <c r="CG53"/>
  <c r="CK53"/>
  <c r="CO53"/>
  <c r="EK53"/>
  <c r="D54"/>
  <c r="H54"/>
  <c r="M54"/>
  <c r="W54"/>
  <c r="AB54"/>
  <c r="AF54"/>
  <c r="AV54"/>
  <c r="BC54"/>
  <c r="BW54"/>
  <c r="CA54"/>
  <c r="CE54"/>
  <c r="CI54"/>
  <c r="K55"/>
  <c r="P55"/>
  <c r="U55"/>
  <c r="Y55"/>
  <c r="AD55"/>
  <c r="AH55"/>
  <c r="AM55"/>
  <c r="BY55"/>
  <c r="CC55"/>
  <c r="CG55"/>
  <c r="CK55"/>
  <c r="CO55"/>
  <c r="EK55"/>
  <c r="D56"/>
  <c r="H56"/>
  <c r="M56"/>
  <c r="W56"/>
  <c r="AB56"/>
  <c r="AF56"/>
  <c r="AV56"/>
  <c r="BC56"/>
  <c r="BW56"/>
  <c r="CA56"/>
  <c r="CE56"/>
  <c r="CI56"/>
  <c r="K57"/>
  <c r="P57"/>
  <c r="U57"/>
  <c r="Y57"/>
  <c r="AD57"/>
  <c r="AH57"/>
  <c r="AM57"/>
  <c r="BY57"/>
  <c r="CC57"/>
  <c r="CG57"/>
  <c r="CK57"/>
  <c r="CO57"/>
  <c r="EK57"/>
  <c r="D58"/>
  <c r="H58"/>
  <c r="M58"/>
  <c r="W58"/>
  <c r="AB58"/>
  <c r="AF58"/>
  <c r="AV58"/>
  <c r="BC58"/>
  <c r="BW58"/>
  <c r="CA58"/>
  <c r="CE58"/>
  <c r="CI58"/>
  <c r="K59"/>
  <c r="P59"/>
  <c r="U59"/>
  <c r="Y59"/>
  <c r="AD59"/>
  <c r="AH59"/>
  <c r="AM59"/>
  <c r="BY59"/>
  <c r="CC59"/>
  <c r="CG59"/>
  <c r="CK59"/>
  <c r="CO59"/>
  <c r="EK59"/>
  <c r="D60"/>
  <c r="H60"/>
  <c r="M60"/>
  <c r="W60"/>
  <c r="AB60"/>
  <c r="AF60"/>
  <c r="AV60"/>
  <c r="BC60"/>
  <c r="BW60"/>
  <c r="CA60"/>
  <c r="CE60"/>
  <c r="CI60"/>
  <c r="K61"/>
  <c r="P61"/>
  <c r="U61"/>
  <c r="Y61"/>
  <c r="AD61"/>
  <c r="AH61"/>
  <c r="AM61"/>
  <c r="BY61"/>
  <c r="CC61"/>
  <c r="CG61"/>
  <c r="CK61"/>
  <c r="CO61"/>
  <c r="EK61"/>
  <c r="D62"/>
  <c r="H62"/>
  <c r="M62"/>
  <c r="W62"/>
  <c r="AB62"/>
  <c r="AF62"/>
  <c r="AV62"/>
  <c r="BC62"/>
  <c r="BW62"/>
  <c r="CA62"/>
  <c r="CE62"/>
  <c r="CI62"/>
  <c r="CM62"/>
  <c r="M66"/>
  <c r="Y66"/>
  <c r="AD66"/>
  <c r="CA66"/>
  <c r="CF66"/>
  <c r="CK66"/>
  <c r="M70"/>
  <c r="Y70"/>
  <c r="AD70"/>
  <c r="CA70"/>
  <c r="CF70"/>
  <c r="CK70"/>
  <c r="M74"/>
  <c r="Y74"/>
  <c r="AD74"/>
  <c r="CA74"/>
  <c r="CF74"/>
  <c r="CK74"/>
  <c r="AG78"/>
  <c r="I8"/>
  <c r="P8"/>
  <c r="AH8"/>
  <c r="AM8"/>
  <c r="BY8"/>
  <c r="CC8"/>
  <c r="Y8" s="1"/>
  <c r="W8" s="1"/>
  <c r="U8" s="1"/>
  <c r="CG8"/>
  <c r="AF8" s="1"/>
  <c r="AD8" s="1"/>
  <c r="CK8"/>
  <c r="CO8"/>
  <c r="I11"/>
  <c r="N11"/>
  <c r="X11"/>
  <c r="AC11"/>
  <c r="BD11"/>
  <c r="BX11" s="1"/>
  <c r="CB11"/>
  <c r="Y11" s="1"/>
  <c r="W11" s="1"/>
  <c r="U11" s="1"/>
  <c r="CF11"/>
  <c r="CJ11"/>
  <c r="I13"/>
  <c r="N13"/>
  <c r="X13"/>
  <c r="AC13"/>
  <c r="BD13"/>
  <c r="BX13" s="1"/>
  <c r="CB13"/>
  <c r="Y13" s="1"/>
  <c r="W13" s="1"/>
  <c r="U13" s="1"/>
  <c r="CF13"/>
  <c r="CJ13"/>
  <c r="I15"/>
  <c r="N15"/>
  <c r="X15"/>
  <c r="AC15"/>
  <c r="BD15"/>
  <c r="BX15" s="1"/>
  <c r="CB15"/>
  <c r="Y15" s="1"/>
  <c r="W15" s="1"/>
  <c r="U15" s="1"/>
  <c r="CF15"/>
  <c r="CJ15"/>
  <c r="I17"/>
  <c r="N17"/>
  <c r="X17"/>
  <c r="AC17"/>
  <c r="BD17"/>
  <c r="BX17" s="1"/>
  <c r="CB17"/>
  <c r="Y17" s="1"/>
  <c r="W17" s="1"/>
  <c r="U17" s="1"/>
  <c r="CF17"/>
  <c r="CJ17"/>
  <c r="I19"/>
  <c r="N19"/>
  <c r="X19"/>
  <c r="AC19"/>
  <c r="BD19"/>
  <c r="BX19" s="1"/>
  <c r="CB19"/>
  <c r="Y19" s="1"/>
  <c r="W19" s="1"/>
  <c r="U19" s="1"/>
  <c r="CF19"/>
  <c r="CJ19"/>
  <c r="I21"/>
  <c r="N21"/>
  <c r="X21"/>
  <c r="AC21"/>
  <c r="AG21"/>
  <c r="BD21"/>
  <c r="BX21"/>
  <c r="CB21"/>
  <c r="CF21"/>
  <c r="CJ21"/>
  <c r="I23"/>
  <c r="N23"/>
  <c r="X23"/>
  <c r="AC23"/>
  <c r="AG23"/>
  <c r="BD23"/>
  <c r="BX23"/>
  <c r="CB23"/>
  <c r="CF23"/>
  <c r="CJ23"/>
  <c r="I25"/>
  <c r="N25"/>
  <c r="X25"/>
  <c r="AC25"/>
  <c r="AG25"/>
  <c r="BD25"/>
  <c r="BX25"/>
  <c r="CB25"/>
  <c r="CF25"/>
  <c r="CJ25"/>
  <c r="I27"/>
  <c r="N27"/>
  <c r="X27"/>
  <c r="AC27"/>
  <c r="AG27"/>
  <c r="BD27"/>
  <c r="BX27"/>
  <c r="CB27"/>
  <c r="CF27"/>
  <c r="CJ27"/>
  <c r="I29"/>
  <c r="N29"/>
  <c r="X29"/>
  <c r="AC29"/>
  <c r="AG29"/>
  <c r="BD29"/>
  <c r="BX29"/>
  <c r="CB29"/>
  <c r="CF29"/>
  <c r="CJ29"/>
  <c r="I31"/>
  <c r="N31"/>
  <c r="X31"/>
  <c r="AC31"/>
  <c r="AG31"/>
  <c r="BD31"/>
  <c r="BX31"/>
  <c r="CB31"/>
  <c r="CF31"/>
  <c r="CJ31"/>
  <c r="I33"/>
  <c r="N33"/>
  <c r="X33"/>
  <c r="AC33"/>
  <c r="AG33"/>
  <c r="BD33"/>
  <c r="BX33"/>
  <c r="CB33"/>
  <c r="CF33"/>
  <c r="CJ33"/>
  <c r="I35"/>
  <c r="N35"/>
  <c r="X35"/>
  <c r="AC35"/>
  <c r="AG35"/>
  <c r="BD35"/>
  <c r="BX35"/>
  <c r="CB35"/>
  <c r="CF35"/>
  <c r="CJ35"/>
  <c r="I37"/>
  <c r="N37"/>
  <c r="X37"/>
  <c r="AC37"/>
  <c r="AG37"/>
  <c r="BD37"/>
  <c r="BX37"/>
  <c r="CB37"/>
  <c r="CF37"/>
  <c r="CJ37"/>
  <c r="I39"/>
  <c r="N39"/>
  <c r="X39"/>
  <c r="AC39"/>
  <c r="AG39"/>
  <c r="BD39"/>
  <c r="BX39"/>
  <c r="CB39"/>
  <c r="CF39"/>
  <c r="CJ39"/>
  <c r="I41"/>
  <c r="N41"/>
  <c r="X41"/>
  <c r="AC41"/>
  <c r="AG41"/>
  <c r="BD41"/>
  <c r="BX41"/>
  <c r="CB41"/>
  <c r="CF41"/>
  <c r="CJ41"/>
  <c r="I43"/>
  <c r="N43"/>
  <c r="X43"/>
  <c r="AC43"/>
  <c r="AG43"/>
  <c r="BD43"/>
  <c r="BX43"/>
  <c r="CB43"/>
  <c r="CF43"/>
  <c r="CJ43"/>
  <c r="I45"/>
  <c r="N45"/>
  <c r="X45"/>
  <c r="AC45"/>
  <c r="AG45"/>
  <c r="BD45"/>
  <c r="BX45"/>
  <c r="CB45"/>
  <c r="CF45"/>
  <c r="CJ45"/>
  <c r="I47"/>
  <c r="N47"/>
  <c r="X47"/>
  <c r="AC47"/>
  <c r="AG47"/>
  <c r="BD47"/>
  <c r="BX47"/>
  <c r="CB47"/>
  <c r="CF47"/>
  <c r="CJ47"/>
  <c r="I49"/>
  <c r="N49"/>
  <c r="X49"/>
  <c r="AC49"/>
  <c r="AG49"/>
  <c r="BD49"/>
  <c r="BX49"/>
  <c r="CB49"/>
  <c r="CF49"/>
  <c r="CJ49"/>
  <c r="I51"/>
  <c r="N51"/>
  <c r="X51"/>
  <c r="AC51"/>
  <c r="AG51"/>
  <c r="BD51"/>
  <c r="BX51"/>
  <c r="CB51"/>
  <c r="CF51"/>
  <c r="CJ51"/>
  <c r="I53"/>
  <c r="N53"/>
  <c r="X53"/>
  <c r="AC53"/>
  <c r="AG53"/>
  <c r="BD53"/>
  <c r="BX53"/>
  <c r="CB53"/>
  <c r="CF53"/>
  <c r="CJ53"/>
  <c r="I55"/>
  <c r="N55"/>
  <c r="X55"/>
  <c r="AC55"/>
  <c r="AG55"/>
  <c r="BD55"/>
  <c r="BX55"/>
  <c r="CB55"/>
  <c r="CF55"/>
  <c r="CJ55"/>
  <c r="I57"/>
  <c r="N57"/>
  <c r="X57"/>
  <c r="AC57"/>
  <c r="AG57"/>
  <c r="BD57"/>
  <c r="BX57"/>
  <c r="CB57"/>
  <c r="CF57"/>
  <c r="CJ57"/>
  <c r="I59"/>
  <c r="N59"/>
  <c r="X59"/>
  <c r="AC59"/>
  <c r="AG59"/>
  <c r="BD59"/>
  <c r="BX59"/>
  <c r="CB59"/>
  <c r="CF59"/>
  <c r="CJ59"/>
  <c r="I61"/>
  <c r="N61"/>
  <c r="X61"/>
  <c r="AC61"/>
  <c r="AG61"/>
  <c r="BD61"/>
  <c r="BX61"/>
  <c r="CB61"/>
  <c r="CF61"/>
  <c r="CJ61"/>
  <c r="CO74"/>
  <c r="AC78"/>
  <c r="I63"/>
  <c r="N63"/>
  <c r="X63"/>
  <c r="AC63"/>
  <c r="AG63"/>
  <c r="BD63"/>
  <c r="BX63"/>
  <c r="CB63"/>
  <c r="CF63"/>
  <c r="CJ63"/>
  <c r="I65"/>
  <c r="N65"/>
  <c r="X65"/>
  <c r="AC65"/>
  <c r="AG65"/>
  <c r="BD65"/>
  <c r="BX65"/>
  <c r="CB65"/>
  <c r="CF65"/>
  <c r="CJ65"/>
  <c r="I67"/>
  <c r="N67"/>
  <c r="X67"/>
  <c r="AC67"/>
  <c r="AG67"/>
  <c r="BD67"/>
  <c r="BX67"/>
  <c r="CB67"/>
  <c r="CF67"/>
  <c r="CJ67"/>
  <c r="I69"/>
  <c r="N69"/>
  <c r="X69"/>
  <c r="AC69"/>
  <c r="AG69"/>
  <c r="BD69"/>
  <c r="BX69"/>
  <c r="CB69"/>
  <c r="CF69"/>
  <c r="CJ69"/>
  <c r="I71"/>
  <c r="N71"/>
  <c r="X71"/>
  <c r="AC71"/>
  <c r="AG71"/>
  <c r="BD71"/>
  <c r="BX71"/>
  <c r="CB71"/>
  <c r="CF71"/>
  <c r="CJ71"/>
  <c r="I73"/>
  <c r="N73"/>
  <c r="X73"/>
  <c r="AC73"/>
  <c r="AG73"/>
  <c r="BD73"/>
  <c r="BX73"/>
  <c r="CB73"/>
  <c r="CF73"/>
  <c r="CJ73"/>
  <c r="I75"/>
  <c r="N75"/>
  <c r="X75"/>
  <c r="AC75"/>
  <c r="AG75"/>
  <c r="BD75"/>
  <c r="BX75"/>
  <c r="CB75"/>
  <c r="CF75"/>
  <c r="CJ75"/>
  <c r="I77"/>
  <c r="N77"/>
  <c r="X77"/>
  <c r="AC77"/>
  <c r="AG77"/>
  <c r="BD77"/>
  <c r="BX77"/>
  <c r="CB77"/>
  <c r="CF77"/>
  <c r="CJ77"/>
  <c r="I79"/>
  <c r="N79"/>
  <c r="X79"/>
  <c r="AC79"/>
  <c r="AG79"/>
  <c r="BD79"/>
  <c r="BX79"/>
  <c r="CB79"/>
  <c r="CF79"/>
  <c r="CJ79"/>
  <c r="C80"/>
  <c r="G80"/>
  <c r="L80"/>
  <c r="Q80"/>
  <c r="V80"/>
  <c r="AE80"/>
  <c r="AI80"/>
  <c r="AN80"/>
  <c r="AU80"/>
  <c r="BF80"/>
  <c r="BZ80"/>
  <c r="CD80"/>
  <c r="CH80"/>
  <c r="CL80"/>
  <c r="CP80"/>
  <c r="I81"/>
  <c r="N81"/>
  <c r="X81"/>
  <c r="AC81"/>
  <c r="AG81"/>
  <c r="BD81"/>
  <c r="BX81"/>
  <c r="CB81"/>
  <c r="CF81"/>
  <c r="CJ81"/>
  <c r="C82"/>
  <c r="G82"/>
  <c r="L82"/>
  <c r="Q82"/>
  <c r="V82"/>
  <c r="AE82"/>
  <c r="AI82"/>
  <c r="AN82"/>
  <c r="AU82"/>
  <c r="BF82"/>
  <c r="BZ82"/>
  <c r="CD82"/>
  <c r="CH82"/>
  <c r="CL82"/>
  <c r="CP82"/>
  <c r="I83"/>
  <c r="N83"/>
  <c r="X83"/>
  <c r="AC83"/>
  <c r="AG83"/>
  <c r="BD83"/>
  <c r="BX83"/>
  <c r="CB83"/>
  <c r="CF83"/>
  <c r="CJ83"/>
  <c r="C84"/>
  <c r="G84"/>
  <c r="L84"/>
  <c r="Q84"/>
  <c r="V84"/>
  <c r="AE84"/>
  <c r="AI84"/>
  <c r="AN84"/>
  <c r="AU84"/>
  <c r="BF84"/>
  <c r="BZ84"/>
  <c r="CD84"/>
  <c r="CH84"/>
  <c r="CL84"/>
  <c r="CP84"/>
  <c r="I85"/>
  <c r="N85"/>
  <c r="X85"/>
  <c r="AC85"/>
  <c r="AG85"/>
  <c r="BD85"/>
  <c r="BX85"/>
  <c r="CB85"/>
  <c r="CF85"/>
  <c r="CJ85"/>
  <c r="C86"/>
  <c r="G86"/>
  <c r="L86"/>
  <c r="Q86"/>
  <c r="V86"/>
  <c r="AE86"/>
  <c r="AI86"/>
  <c r="AN86"/>
  <c r="AU86"/>
  <c r="BF86"/>
  <c r="BZ86"/>
  <c r="CD86"/>
  <c r="CH86"/>
  <c r="CL86"/>
  <c r="CP86"/>
  <c r="I87"/>
  <c r="N87"/>
  <c r="X87"/>
  <c r="AC87"/>
  <c r="AG87"/>
  <c r="BD87"/>
  <c r="BX87"/>
  <c r="CB87"/>
  <c r="CF87"/>
  <c r="CJ87"/>
  <c r="C88"/>
  <c r="G88"/>
  <c r="L88"/>
  <c r="Q88"/>
  <c r="V88"/>
  <c r="AE88"/>
  <c r="AI88"/>
  <c r="AN88"/>
  <c r="AU88"/>
  <c r="BF88"/>
  <c r="BZ88"/>
  <c r="CD88"/>
  <c r="CH88"/>
  <c r="CL88"/>
  <c r="CP88"/>
  <c r="I89"/>
  <c r="N89"/>
  <c r="X89"/>
  <c r="AC89"/>
  <c r="AG89"/>
  <c r="BD89"/>
  <c r="BX89"/>
  <c r="CB89"/>
  <c r="CF89"/>
  <c r="CJ89"/>
  <c r="C90"/>
  <c r="G90"/>
  <c r="L90"/>
  <c r="Q90"/>
  <c r="V90"/>
  <c r="AE90"/>
  <c r="AI90"/>
  <c r="AN90"/>
  <c r="AU90"/>
  <c r="BF90"/>
  <c r="BZ90"/>
  <c r="CD90"/>
  <c r="CH90"/>
  <c r="CL90"/>
  <c r="CP90"/>
  <c r="I91"/>
  <c r="N91"/>
  <c r="X91"/>
  <c r="AC91"/>
  <c r="AG91"/>
  <c r="BD91"/>
  <c r="BX91"/>
  <c r="CB91"/>
  <c r="CF91"/>
  <c r="CJ91"/>
  <c r="C92"/>
  <c r="G92"/>
  <c r="L92"/>
  <c r="Q92"/>
  <c r="V92"/>
  <c r="AE92"/>
  <c r="AI92"/>
  <c r="AN92"/>
  <c r="AU92"/>
  <c r="BF92"/>
  <c r="BZ92"/>
  <c r="CD92"/>
  <c r="CH92"/>
  <c r="CL92"/>
  <c r="CP92"/>
  <c r="I93"/>
  <c r="N93"/>
  <c r="X93"/>
  <c r="AC93"/>
  <c r="AG93"/>
  <c r="BD93"/>
  <c r="BX93"/>
  <c r="CB93"/>
  <c r="CF93"/>
  <c r="CJ93"/>
  <c r="C94"/>
  <c r="G94"/>
  <c r="L94"/>
  <c r="Q94"/>
  <c r="V94"/>
  <c r="AE94"/>
  <c r="AI94"/>
  <c r="AN94"/>
  <c r="AU94"/>
  <c r="BF94"/>
  <c r="BZ94"/>
  <c r="CD94"/>
  <c r="CH94"/>
  <c r="CL94"/>
  <c r="CP94"/>
  <c r="I95"/>
  <c r="N95"/>
  <c r="X95"/>
  <c r="AC95"/>
  <c r="AG95"/>
  <c r="BD95"/>
  <c r="BX95"/>
  <c r="CB95"/>
  <c r="CF95"/>
  <c r="CJ95"/>
  <c r="C96"/>
  <c r="G96"/>
  <c r="L96"/>
  <c r="Q96"/>
  <c r="V96"/>
  <c r="AE96"/>
  <c r="AI96"/>
  <c r="AN96"/>
  <c r="AU96"/>
  <c r="BF96"/>
  <c r="BZ96"/>
  <c r="CD96"/>
  <c r="CH96"/>
  <c r="CL96"/>
  <c r="CP96"/>
  <c r="I97"/>
  <c r="N97"/>
  <c r="X97"/>
  <c r="AC97"/>
  <c r="AG97"/>
  <c r="BD97"/>
  <c r="BX97"/>
  <c r="CB97"/>
  <c r="CF97"/>
  <c r="CJ97"/>
  <c r="C98"/>
  <c r="G98"/>
  <c r="L98"/>
  <c r="Q98"/>
  <c r="V98"/>
  <c r="AE98"/>
  <c r="AI98"/>
  <c r="AN98"/>
  <c r="AU98"/>
  <c r="BF98"/>
  <c r="BZ98"/>
  <c r="CD98"/>
  <c r="CH98"/>
  <c r="CL98"/>
  <c r="CP98"/>
  <c r="K80"/>
  <c r="P80"/>
  <c r="U80"/>
  <c r="Y80"/>
  <c r="AD80"/>
  <c r="AH80"/>
  <c r="AM80"/>
  <c r="BY80"/>
  <c r="CC80"/>
  <c r="CG80"/>
  <c r="CK80"/>
  <c r="CO80"/>
  <c r="EK80"/>
  <c r="K82"/>
  <c r="P82"/>
  <c r="U82"/>
  <c r="Y82"/>
  <c r="AD82"/>
  <c r="AH82"/>
  <c r="AM82"/>
  <c r="BY82"/>
  <c r="CC82"/>
  <c r="CG82"/>
  <c r="CK82"/>
  <c r="CO82"/>
  <c r="EK82"/>
  <c r="K84"/>
  <c r="P84"/>
  <c r="U84"/>
  <c r="Y84"/>
  <c r="AD84"/>
  <c r="AH84"/>
  <c r="AM84"/>
  <c r="BY84"/>
  <c r="CC84"/>
  <c r="CG84"/>
  <c r="CK84"/>
  <c r="CO84"/>
  <c r="EK84"/>
  <c r="K86"/>
  <c r="P86"/>
  <c r="U86"/>
  <c r="Y86"/>
  <c r="AD86"/>
  <c r="AH86"/>
  <c r="AM86"/>
  <c r="BY86"/>
  <c r="CC86"/>
  <c r="CG86"/>
  <c r="CK86"/>
  <c r="CO86"/>
  <c r="EK86"/>
  <c r="K88"/>
  <c r="P88"/>
  <c r="U88"/>
  <c r="Y88"/>
  <c r="AD88"/>
  <c r="AH88"/>
  <c r="AM88"/>
  <c r="BY88"/>
  <c r="CC88"/>
  <c r="CG88"/>
  <c r="CK88"/>
  <c r="CO88"/>
  <c r="EK88"/>
  <c r="K90"/>
  <c r="P90"/>
  <c r="U90"/>
  <c r="Y90"/>
  <c r="AD90"/>
  <c r="AH90"/>
  <c r="AM90"/>
  <c r="BY90"/>
  <c r="CC90"/>
  <c r="CG90"/>
  <c r="CK90"/>
  <c r="CO90"/>
  <c r="EK90"/>
  <c r="K92"/>
  <c r="P92"/>
  <c r="U92"/>
  <c r="Y92"/>
  <c r="AD92"/>
  <c r="AH92"/>
  <c r="AM92"/>
  <c r="BY92"/>
  <c r="CC92"/>
  <c r="CG92"/>
  <c r="CK92"/>
  <c r="CO92"/>
  <c r="EK92"/>
  <c r="K94"/>
  <c r="P94"/>
  <c r="U94"/>
  <c r="Y94"/>
  <c r="AD94"/>
  <c r="AH94"/>
  <c r="AM94"/>
  <c r="BY94"/>
  <c r="CC94"/>
  <c r="CG94"/>
  <c r="CK94"/>
  <c r="CO94"/>
  <c r="EK94"/>
  <c r="K96"/>
  <c r="P96"/>
  <c r="U96"/>
  <c r="Y96"/>
  <c r="AD96"/>
  <c r="AH96"/>
  <c r="AM96"/>
  <c r="BY96"/>
  <c r="CC96"/>
  <c r="CG96"/>
  <c r="CK96"/>
  <c r="CO96"/>
  <c r="EK96"/>
  <c r="K98"/>
  <c r="P98"/>
  <c r="U98"/>
  <c r="Y98"/>
  <c r="AD98"/>
  <c r="AH98"/>
  <c r="AM98"/>
  <c r="BY98"/>
  <c r="CC98"/>
  <c r="CG98"/>
  <c r="CK98"/>
  <c r="CO98"/>
  <c r="EK98"/>
  <c r="I80"/>
  <c r="N80"/>
  <c r="X80"/>
  <c r="AC80"/>
  <c r="AG80"/>
  <c r="BD80"/>
  <c r="BX80"/>
  <c r="CB80"/>
  <c r="CF80"/>
  <c r="CJ80"/>
  <c r="CN80"/>
  <c r="I82"/>
  <c r="N82"/>
  <c r="X82"/>
  <c r="AC82"/>
  <c r="AG82"/>
  <c r="BD82"/>
  <c r="BX82"/>
  <c r="CB82"/>
  <c r="CF82"/>
  <c r="CJ82"/>
  <c r="CN82"/>
  <c r="I84"/>
  <c r="N84"/>
  <c r="X84"/>
  <c r="AC84"/>
  <c r="AG84"/>
  <c r="BD84"/>
  <c r="BX84"/>
  <c r="CB84"/>
  <c r="CF84"/>
  <c r="CJ84"/>
  <c r="CN84"/>
  <c r="I86"/>
  <c r="N86"/>
  <c r="X86"/>
  <c r="AC86"/>
  <c r="AG86"/>
  <c r="BD86"/>
  <c r="BX86"/>
  <c r="CB86"/>
  <c r="CF86"/>
  <c r="CJ86"/>
  <c r="CN86"/>
  <c r="I88"/>
  <c r="N88"/>
  <c r="X88"/>
  <c r="AC88"/>
  <c r="AG88"/>
  <c r="BD88"/>
  <c r="BX88"/>
  <c r="CB88"/>
  <c r="CF88"/>
  <c r="CJ88"/>
  <c r="CN88"/>
  <c r="I90"/>
  <c r="N90"/>
  <c r="X90"/>
  <c r="AC90"/>
  <c r="AG90"/>
  <c r="BD90"/>
  <c r="BX90"/>
  <c r="CB90"/>
  <c r="CF90"/>
  <c r="CJ90"/>
  <c r="CN90"/>
  <c r="I92"/>
  <c r="N92"/>
  <c r="X92"/>
  <c r="AC92"/>
  <c r="AG92"/>
  <c r="BD92"/>
  <c r="BX92"/>
  <c r="CB92"/>
  <c r="CF92"/>
  <c r="CJ92"/>
  <c r="CN92"/>
  <c r="I94"/>
  <c r="N94"/>
  <c r="X94"/>
  <c r="AC94"/>
  <c r="AG94"/>
  <c r="BD94"/>
  <c r="BX94"/>
  <c r="CB94"/>
  <c r="CF94"/>
  <c r="CJ94"/>
  <c r="CN94"/>
  <c r="I96"/>
  <c r="N96"/>
  <c r="X96"/>
  <c r="AC96"/>
  <c r="AG96"/>
  <c r="BD96"/>
  <c r="BX96"/>
  <c r="CB96"/>
  <c r="CF96"/>
  <c r="CJ96"/>
  <c r="CN96"/>
  <c r="I98"/>
  <c r="N98"/>
  <c r="X98"/>
  <c r="AC98"/>
  <c r="AG98"/>
  <c r="BD98"/>
  <c r="BX98"/>
  <c r="CB98"/>
  <c r="CF98"/>
  <c r="CJ98"/>
  <c r="CN98"/>
  <c r="D80"/>
  <c r="H80"/>
  <c r="M80"/>
  <c r="W80"/>
  <c r="AB80"/>
  <c r="AF80"/>
  <c r="AV80"/>
  <c r="BC80"/>
  <c r="BW80"/>
  <c r="CA80"/>
  <c r="CE80"/>
  <c r="CI80"/>
  <c r="D82"/>
  <c r="H82"/>
  <c r="M82"/>
  <c r="W82"/>
  <c r="AB82"/>
  <c r="AF82"/>
  <c r="AV82"/>
  <c r="BC82"/>
  <c r="BW82"/>
  <c r="CA82"/>
  <c r="CE82"/>
  <c r="CI82"/>
  <c r="D84"/>
  <c r="H84"/>
  <c r="M84"/>
  <c r="W84"/>
  <c r="AB84"/>
  <c r="AF84"/>
  <c r="AV84"/>
  <c r="BC84"/>
  <c r="BW84"/>
  <c r="CA84"/>
  <c r="CE84"/>
  <c r="CI84"/>
  <c r="D86"/>
  <c r="H86"/>
  <c r="M86"/>
  <c r="W86"/>
  <c r="AB86"/>
  <c r="AF86"/>
  <c r="AV86"/>
  <c r="BC86"/>
  <c r="BW86"/>
  <c r="CA86"/>
  <c r="CE86"/>
  <c r="CI86"/>
  <c r="D88"/>
  <c r="H88"/>
  <c r="M88"/>
  <c r="W88"/>
  <c r="AB88"/>
  <c r="AF88"/>
  <c r="AV88"/>
  <c r="BC88"/>
  <c r="BW88"/>
  <c r="CA88"/>
  <c r="CE88"/>
  <c r="CI88"/>
  <c r="D90"/>
  <c r="H90"/>
  <c r="M90"/>
  <c r="W90"/>
  <c r="AB90"/>
  <c r="AF90"/>
  <c r="AV90"/>
  <c r="BC90"/>
  <c r="BW90"/>
  <c r="CA90"/>
  <c r="CE90"/>
  <c r="CI90"/>
  <c r="D92"/>
  <c r="H92"/>
  <c r="M92"/>
  <c r="W92"/>
  <c r="AB92"/>
  <c r="AF92"/>
  <c r="AV92"/>
  <c r="BC92"/>
  <c r="BW92"/>
  <c r="CA92"/>
  <c r="CE92"/>
  <c r="CI92"/>
  <c r="D94"/>
  <c r="H94"/>
  <c r="M94"/>
  <c r="W94"/>
  <c r="AB94"/>
  <c r="AF94"/>
  <c r="AV94"/>
  <c r="BC94"/>
  <c r="BW94"/>
  <c r="CA94"/>
  <c r="CE94"/>
  <c r="CI94"/>
  <c r="D96"/>
  <c r="H96"/>
  <c r="M96"/>
  <c r="W96"/>
  <c r="AB96"/>
  <c r="AF96"/>
  <c r="AV96"/>
  <c r="BC96"/>
  <c r="BW96"/>
  <c r="CA96"/>
  <c r="CE96"/>
  <c r="CI96"/>
  <c r="D98"/>
  <c r="H98"/>
  <c r="M98"/>
  <c r="W98"/>
  <c r="AB98"/>
  <c r="AF98"/>
  <c r="AV98"/>
  <c r="BC98"/>
  <c r="BW98"/>
  <c r="CA98"/>
  <c r="CE98"/>
  <c r="CI98"/>
  <c r="Q17" l="1"/>
  <c r="Q13"/>
  <c r="Y18"/>
  <c r="W18" s="1"/>
  <c r="U18" s="1"/>
  <c r="AI15"/>
  <c r="AG15" s="1"/>
  <c r="Y12"/>
  <c r="W12" s="1"/>
  <c r="U12" s="1"/>
  <c r="Y10"/>
  <c r="W10" s="1"/>
  <c r="U10" s="1"/>
  <c r="Q6"/>
  <c r="AG4"/>
  <c r="AF4"/>
  <c r="Y4"/>
  <c r="W4" s="1"/>
  <c r="U4" s="1"/>
  <c r="AF19"/>
  <c r="AD19" s="1"/>
  <c r="AF17"/>
  <c r="AD17" s="1"/>
  <c r="AB17" s="1"/>
  <c r="C17" s="1"/>
  <c r="AF15"/>
  <c r="AD15" s="1"/>
  <c r="AB15" s="1"/>
  <c r="C15" s="1"/>
  <c r="AF13"/>
  <c r="AD13" s="1"/>
  <c r="AB13" s="1"/>
  <c r="C13" s="1"/>
  <c r="AF11"/>
  <c r="AD11" s="1"/>
  <c r="AI8"/>
  <c r="AG8" s="1"/>
  <c r="AB8" s="1"/>
  <c r="C8" s="1"/>
  <c r="AI19"/>
  <c r="AG19" s="1"/>
  <c r="Y14"/>
  <c r="W14" s="1"/>
  <c r="U14" s="1"/>
  <c r="AI13"/>
  <c r="AG13" s="1"/>
  <c r="AI11"/>
  <c r="AG11" s="1"/>
  <c r="AI6"/>
  <c r="AG6" s="1"/>
  <c r="Q5"/>
  <c r="Q8"/>
  <c r="Q18"/>
  <c r="Q10"/>
  <c r="AB6"/>
  <c r="Q11"/>
  <c r="Q19"/>
  <c r="Q4"/>
  <c r="Q15"/>
  <c r="AI18"/>
  <c r="AG18" s="1"/>
  <c r="AB18" s="1"/>
  <c r="C18" s="1"/>
  <c r="AI14"/>
  <c r="AG14" s="1"/>
  <c r="AB14" s="1"/>
  <c r="C14" s="1"/>
  <c r="AI10"/>
  <c r="AG10" s="1"/>
  <c r="AB10" s="1"/>
  <c r="C10" s="1"/>
  <c r="Q12"/>
  <c r="C6"/>
  <c r="Q9"/>
  <c r="AI9"/>
  <c r="AG9" s="1"/>
  <c r="AB9" s="1"/>
  <c r="C9" s="1"/>
  <c r="AI5"/>
  <c r="AG5" s="1"/>
  <c r="AB5" s="1"/>
  <c r="C5" s="1"/>
  <c r="AI16"/>
  <c r="AG16" s="1"/>
  <c r="AB16" s="1"/>
  <c r="C16" s="1"/>
  <c r="AI12"/>
  <c r="AG12" s="1"/>
  <c r="AB12" s="1"/>
  <c r="C12" s="1"/>
  <c r="AD4"/>
  <c r="AB4" s="1"/>
  <c r="C4" s="1"/>
  <c r="Q16"/>
  <c r="AI7"/>
  <c r="AG7" s="1"/>
  <c r="AB7" s="1"/>
  <c r="C7" s="1"/>
  <c r="AB11" l="1"/>
  <c r="C11" s="1"/>
  <c r="AB19"/>
  <c r="C19" s="1"/>
</calcChain>
</file>

<file path=xl/sharedStrings.xml><?xml version="1.0" encoding="utf-8"?>
<sst xmlns="http://schemas.openxmlformats.org/spreadsheetml/2006/main" count="4919" uniqueCount="317">
  <si>
    <t>Организация</t>
  </si>
  <si>
    <t>Адрес официального сайта организации</t>
  </si>
  <si>
    <r>
      <t>S</t>
    </r>
    <r>
      <rPr>
        <vertAlign val="subscript"/>
        <sz val="10"/>
        <rFont val="Arial"/>
        <family val="2"/>
        <charset val="204"/>
      </rPr>
      <t xml:space="preserve">n </t>
    </r>
    <r>
      <rPr>
        <sz val="10"/>
        <color rgb="FF000000"/>
        <rFont val="Arial"/>
        <family val="2"/>
        <charset val="204"/>
      </rPr>
      <t xml:space="preserve">- Показатель оценки качества по организации социальной сферы, в отношении которой проведена независимая оценка качества </t>
    </r>
  </si>
  <si>
    <t>Максимально возможное значение</t>
  </si>
  <si>
    <t>Численность обучающихся</t>
  </si>
  <si>
    <r>
      <t>Ч</t>
    </r>
    <r>
      <rPr>
        <vertAlign val="subscript"/>
        <sz val="10"/>
        <rFont val="Arial"/>
        <family val="2"/>
        <charset val="204"/>
      </rPr>
      <t>общ</t>
    </r>
    <r>
      <rPr>
        <sz val="10"/>
        <color rgb="FF000000"/>
        <rFont val="Arial"/>
        <family val="2"/>
        <charset val="204"/>
      </rPr>
      <t xml:space="preserve"> -  общее число опрошенных получателей услуг</t>
    </r>
  </si>
  <si>
    <t>Доля респондентов</t>
  </si>
  <si>
    <t>I. Показатели, характеризующие открытость и доступность информации об организации</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</si>
  <si>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</si>
  <si>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</si>
  <si>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IV. Показатели, характеризующие доброжелательность, вежливость работников организации</t>
  </si>
  <si>
    <t>V. Показатели, характеризующие удовлетворенность условиями осуществления образовательной деятельности организаций</t>
  </si>
  <si>
    <r>
      <t>К</t>
    </r>
    <r>
      <rPr>
        <vertAlign val="superscript"/>
        <sz val="10"/>
        <rFont val="Arial"/>
        <family val="2"/>
        <charset val="204"/>
      </rPr>
      <t xml:space="preserve">1 </t>
    </r>
    <r>
      <rPr>
        <sz val="10"/>
        <color rgb="FF000000"/>
        <rFont val="Arial"/>
        <family val="2"/>
        <charset val="204"/>
      </rPr>
      <t>- Показатель, характеризующий критерий оценки качества  «Открытость и доступность информации об организации социальной сферы»</t>
    </r>
  </si>
  <si>
    <t>1.1. 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</si>
  <si>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t>
  </si>
  <si>
    <t>1.3.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на сайте (в % от общего числа опрошенных получателей образовательных услуг)</t>
  </si>
  <si>
    <t>2.1. Обеспечение в организации комфортных условий, в которых осуществляется образовательная деятельность</t>
  </si>
  <si>
    <t>2.2. Доля получателей образовательных услуг, удовлетворенных комфортностью условий</t>
  </si>
  <si>
    <t>2.3. Доля получателей образовательных услуг, удовлетворенных комфортностью условий</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</si>
  <si>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</si>
  <si>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t>
  </si>
  <si>
    <r>
      <t>К</t>
    </r>
    <r>
      <rPr>
        <vertAlign val="superscript"/>
        <sz val="10"/>
        <rFont val="Arial"/>
        <family val="2"/>
        <charset val="204"/>
      </rPr>
      <t xml:space="preserve">2 </t>
    </r>
    <r>
      <rPr>
        <sz val="10"/>
        <color rgb="FF000000"/>
        <rFont val="Arial"/>
        <family val="2"/>
        <charset val="204"/>
      </rPr>
      <t>- Показатель, характеризующий критерий оценки качества «Комфортность условий предоставления услуг, в том числе время ожидания предоставления услуг»*</t>
    </r>
  </si>
  <si>
    <t>3.3. Доля получателей образовательных услуг, удовлетворенных доступностью образовательных услуг для инвалидов (в % от общего числа опрошенных получателей образовательных услуг - инвалидов)</t>
  </si>
  <si>
    <t>4.1. Доля получателей образовательных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(в % от общего числа опрошенных получателей образовательных услуг)</t>
  </si>
  <si>
    <t>4.2. Доля получателей образовательных услуг, удовлетворенных доброжелательностью, вежливостью работников организации, обеспечивающих непосредственное оказание образовательной услуги при обращении в организацию (например, преподаватели, воспитатели, тренеры, инструкторы) (в % от общего числа опрошенных получателей образовательных услуг)</t>
  </si>
  <si>
    <r>
      <t>К</t>
    </r>
    <r>
      <rPr>
        <vertAlign val="superscript"/>
        <sz val="10"/>
        <rFont val="Arial"/>
        <family val="2"/>
        <charset val="204"/>
      </rPr>
      <t xml:space="preserve">3 </t>
    </r>
    <r>
      <rPr>
        <sz val="10"/>
        <color rgb="FF000000"/>
        <rFont val="Arial"/>
        <family val="2"/>
        <charset val="204"/>
      </rPr>
      <t>- Показатель, характеризующий критерий оценки качества «Доступность услуг для инвалидов»</t>
    </r>
  </si>
  <si>
    <t>4.3. Доля получателей образовательных услуг, удовлетворенных доброжелательностью, вежливостью работников организации при использовании дистанционных форм взаимодействия (в % от общего числа опрошенных получателей образовательных услуг)</t>
  </si>
  <si>
    <t>5.1. Доля получателей образовательных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образовательных услуг)</t>
  </si>
  <si>
    <r>
      <t>К</t>
    </r>
    <r>
      <rPr>
        <vertAlign val="superscript"/>
        <sz val="10"/>
        <rFont val="Arial"/>
        <family val="2"/>
        <charset val="204"/>
      </rPr>
      <t xml:space="preserve">4 </t>
    </r>
    <r>
      <rPr>
        <sz val="10"/>
        <color rgb="FF000000"/>
        <rFont val="Arial"/>
        <family val="2"/>
        <charset val="204"/>
      </rPr>
      <t>- Показатель, характеризующий критерий оценки качества «Доброжелательность, вежливость работников организации социальной сферы»</t>
    </r>
  </si>
  <si>
    <t>5.2. Доля получателей образовательных услуг, удовлетворенных удобством графика работы организации (в % от общего числа опрошенных получателей образовательных услуг)</t>
  </si>
  <si>
    <t>5.2. Доля получателей образовательных услуг, удовлетворенных организационными условиями предоставления услуг (в % от общего числа опрошенных получателей образовательных услуг)</t>
  </si>
  <si>
    <t>5.3. Доля получателей образовательных услуг, удовлетворенных в целом условиями оказания образовательных услуг в организации (в % от общего числа опрошенных получателей услуг)</t>
  </si>
  <si>
    <r>
      <t>К</t>
    </r>
    <r>
      <rPr>
        <vertAlign val="superscript"/>
        <sz val="10"/>
        <rFont val="Arial"/>
        <family val="2"/>
        <charset val="204"/>
      </rPr>
      <t xml:space="preserve">5 </t>
    </r>
    <r>
      <rPr>
        <sz val="10"/>
        <color rgb="FF000000"/>
        <rFont val="Arial"/>
        <family val="2"/>
        <charset val="204"/>
      </rPr>
      <t>- Показатель, характеризующий критерий оценки качества «Удовлетворенность условиями оказания услуг»</t>
    </r>
  </si>
  <si>
    <t>ПЕРВИЧНЫЕ ДАННЫЕ</t>
  </si>
  <si>
    <t>АНАЛИЗ ИНФОРМАЦИИ, РАЗМЕЩЕННОЙ НА САЙТЕ</t>
  </si>
  <si>
    <t>Пинф -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</si>
  <si>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Инорм - количество информации, размещение которой на общедоступных информационных ресурсах установлено законодательными и иными нормативными правовыми актами Российской Федерации (сайт)</t>
  </si>
  <si>
    <t>Инорм - количество информации, размещение которой на общедоступных информационных ресурсах установлено законодательными и иными нормативными правовыми актами Российской Федерации (стенд)</t>
  </si>
  <si>
    <t>Пдист -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</si>
  <si>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 xml:space="preserve">Устенд - число получателей услуг, удовлетворенных открытостью, полнотой и доступностью информации, размещенной на информационных стендах в помещении организации </t>
  </si>
  <si>
    <r>
      <t>И</t>
    </r>
    <r>
      <rPr>
        <vertAlign val="subscript"/>
        <sz val="10"/>
        <rFont val="Arial"/>
        <family val="2"/>
        <charset val="204"/>
      </rPr>
      <t>стенд</t>
    </r>
    <r>
      <rPr>
        <sz val="10"/>
        <color rgb="FF000000"/>
        <rFont val="Arial"/>
        <family val="2"/>
        <charset val="204"/>
      </rPr>
      <t xml:space="preserve"> - количество информации, размещенной на информационных стендах в помещении организации</t>
    </r>
  </si>
  <si>
    <t>Пкомф.усл - Обеспечение в организации социальной сферы комфортных условий предоставления услуг</t>
  </si>
  <si>
    <r>
      <t>И</t>
    </r>
    <r>
      <rPr>
        <vertAlign val="subscript"/>
        <sz val="10"/>
        <rFont val="Arial"/>
        <family val="2"/>
        <charset val="204"/>
      </rPr>
      <t>сайт</t>
    </r>
    <r>
      <rPr>
        <sz val="10"/>
        <color rgb="FF000000"/>
        <rFont val="Arial"/>
        <family val="2"/>
        <charset val="204"/>
      </rPr>
      <t xml:space="preserve"> - количество информации, размещенной на официальном сайте организации</t>
    </r>
  </si>
  <si>
    <r>
      <t>Т</t>
    </r>
    <r>
      <rPr>
        <vertAlign val="subscript"/>
        <sz val="10"/>
        <rFont val="Arial"/>
        <family val="2"/>
        <charset val="204"/>
      </rPr>
      <t xml:space="preserve">дист </t>
    </r>
    <r>
      <rPr>
        <sz val="10"/>
        <color rgb="FF000000"/>
        <rFont val="Arial"/>
        <family val="2"/>
        <charset val="204"/>
      </rPr>
      <t>– количество баллов за каждый дистанционный способ взаимодействия с получателями услуг</t>
    </r>
  </si>
  <si>
    <r>
      <t>С</t>
    </r>
    <r>
      <rPr>
        <vertAlign val="subscript"/>
        <sz val="10"/>
        <rFont val="Arial"/>
        <family val="2"/>
        <charset val="204"/>
      </rPr>
      <t xml:space="preserve">дист </t>
    </r>
    <r>
      <rPr>
        <sz val="10"/>
        <color rgb="FF000000"/>
        <rFont val="Arial"/>
        <family val="2"/>
        <charset val="204"/>
      </rPr>
      <t>–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t>
    </r>
  </si>
  <si>
    <r>
      <t>П</t>
    </r>
    <r>
      <rPr>
        <vertAlign val="superscript"/>
        <sz val="10"/>
        <rFont val="Arial"/>
        <family val="2"/>
        <charset val="204"/>
      </rPr>
      <t>откр</t>
    </r>
    <r>
      <rPr>
        <vertAlign val="subscript"/>
        <sz val="10"/>
        <rFont val="Arial"/>
        <family val="2"/>
        <charset val="204"/>
      </rPr>
      <t>уд</t>
    </r>
    <r>
      <rPr>
        <sz val="10"/>
        <color rgb="FF000000"/>
        <rFont val="Arial"/>
        <family val="2"/>
        <charset val="204"/>
      </rPr>
      <t xml:space="preserve"> - 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t>
    </r>
  </si>
  <si>
    <r>
      <t>У</t>
    </r>
    <r>
      <rPr>
        <vertAlign val="subscript"/>
        <sz val="10"/>
        <rFont val="Arial"/>
        <family val="2"/>
        <charset val="204"/>
      </rPr>
      <t>сайт</t>
    </r>
    <r>
      <rPr>
        <sz val="10"/>
        <color rgb="FF000000"/>
        <rFont val="Arial"/>
        <family val="2"/>
        <charset val="204"/>
      </rPr>
      <t xml:space="preserve"> - число получателей услуг, удовлетворенных открытостью, полнотой и доступностью информации, размещенной на официальном сайте организации</t>
    </r>
  </si>
  <si>
    <t>Поргдост - Оборудование помещений организации социальной сферы и прилегающей к ней территории с учетом доступности для инвалидов</t>
  </si>
  <si>
    <r>
      <t>Т</t>
    </r>
    <r>
      <rPr>
        <vertAlign val="subscript"/>
        <sz val="10"/>
        <rFont val="Arial"/>
        <family val="2"/>
        <charset val="204"/>
      </rPr>
      <t>комф</t>
    </r>
    <r>
      <rPr>
        <sz val="10"/>
        <color rgb="FF000000"/>
        <rFont val="Arial"/>
        <family val="2"/>
        <charset val="204"/>
      </rPr>
      <t>– количество баллов за каждое комфортное условие предоставления услуг</t>
    </r>
  </si>
  <si>
    <t>Соргдост – количество условий доступности организации для инвалидов</t>
  </si>
  <si>
    <t>Пуслугдост - Обеспечение в организации социальной сферы условий доступности, позволяющих инвалидам получать услуги наравне с другими</t>
  </si>
  <si>
    <r>
      <t>С</t>
    </r>
    <r>
      <rPr>
        <vertAlign val="subscript"/>
        <sz val="10"/>
        <rFont val="Arial"/>
        <family val="2"/>
        <charset val="204"/>
      </rPr>
      <t>комф</t>
    </r>
    <r>
      <rPr>
        <sz val="10"/>
        <color rgb="FF000000"/>
        <rFont val="Arial"/>
        <family val="2"/>
        <charset val="204"/>
      </rPr>
      <t xml:space="preserve"> – количество комфортных условий предоставления услуг</t>
    </r>
  </si>
  <si>
    <r>
      <t>У</t>
    </r>
    <r>
      <rPr>
        <vertAlign val="superscript"/>
        <sz val="10"/>
        <rFont val="Arial"/>
        <family val="2"/>
        <charset val="204"/>
      </rPr>
      <t>комф</t>
    </r>
    <r>
      <rPr>
        <sz val="10"/>
        <color rgb="FF000000"/>
        <rFont val="Arial"/>
        <family val="2"/>
        <charset val="204"/>
      </rPr>
      <t xml:space="preserve"> - число получателей услуг, удовлетворенных комфортностью предоставления услуг организацией социальной сферы</t>
    </r>
  </si>
  <si>
    <r>
      <t>П</t>
    </r>
    <r>
      <rPr>
        <vertAlign val="superscript"/>
        <sz val="10"/>
        <rFont val="Arial"/>
        <family val="2"/>
        <charset val="204"/>
      </rPr>
      <t>комф</t>
    </r>
    <r>
      <rPr>
        <vertAlign val="subscript"/>
        <sz val="10"/>
        <rFont val="Arial"/>
        <family val="2"/>
        <charset val="204"/>
      </rPr>
      <t>уд</t>
    </r>
    <r>
      <rPr>
        <sz val="10"/>
        <color rgb="FF000000"/>
        <rFont val="Arial"/>
        <family val="2"/>
        <charset val="204"/>
      </rPr>
      <t xml:space="preserve"> - Доля получателей услуг удовлетворенных комфортностью предоставления услуг организацией социальной сферы</t>
    </r>
  </si>
  <si>
    <r>
      <t>Т</t>
    </r>
    <r>
      <rPr>
        <vertAlign val="superscript"/>
        <sz val="10"/>
        <rFont val="Arial"/>
        <family val="2"/>
        <charset val="204"/>
      </rPr>
      <t>орг</t>
    </r>
    <r>
      <rPr>
        <vertAlign val="subscript"/>
        <sz val="10"/>
        <rFont val="Arial"/>
        <family val="2"/>
        <charset val="204"/>
      </rPr>
      <t>дост</t>
    </r>
    <r>
      <rPr>
        <sz val="10"/>
        <color rgb="FF000000"/>
        <rFont val="Arial"/>
        <family val="2"/>
        <charset val="204"/>
      </rPr>
      <t xml:space="preserve"> – количество баллов за каждое условие доступности организации для инвалидов</t>
    </r>
  </si>
  <si>
    <r>
      <t>Т</t>
    </r>
    <r>
      <rPr>
        <vertAlign val="superscript"/>
        <sz val="10"/>
        <rFont val="Arial"/>
        <family val="2"/>
        <charset val="204"/>
      </rPr>
      <t>услуг</t>
    </r>
    <r>
      <rPr>
        <vertAlign val="subscript"/>
        <sz val="10"/>
        <rFont val="Arial"/>
        <family val="2"/>
        <charset val="204"/>
      </rPr>
      <t>дост</t>
    </r>
    <r>
      <rPr>
        <sz val="10"/>
        <color rgb="FF000000"/>
        <rFont val="Arial"/>
        <family val="2"/>
        <charset val="204"/>
      </rPr>
      <t xml:space="preserve"> – количество баллов за каждое условие доступности, позволяющее инвалидам получать услуги наравне с другими</t>
    </r>
  </si>
  <si>
    <t>Пперв.конт уд -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t>
  </si>
  <si>
    <r>
      <t>С</t>
    </r>
    <r>
      <rPr>
        <vertAlign val="superscript"/>
        <sz val="10"/>
        <rFont val="Arial"/>
        <family val="2"/>
        <charset val="204"/>
      </rPr>
      <t>услуг</t>
    </r>
    <r>
      <rPr>
        <vertAlign val="subscript"/>
        <sz val="10"/>
        <rFont val="Arial"/>
        <family val="2"/>
        <charset val="204"/>
      </rPr>
      <t xml:space="preserve">дост </t>
    </r>
    <r>
      <rPr>
        <sz val="10"/>
        <color rgb="FF000000"/>
        <rFont val="Arial"/>
        <family val="2"/>
        <charset val="204"/>
      </rPr>
      <t>– количество условий доступности, позволяющих инвалидам получать услуги наравне с другими</t>
    </r>
  </si>
  <si>
    <r>
      <t>П</t>
    </r>
    <r>
      <rPr>
        <vertAlign val="superscript"/>
        <sz val="10"/>
        <rFont val="Arial"/>
        <family val="2"/>
        <charset val="204"/>
      </rPr>
      <t>дост</t>
    </r>
    <r>
      <rPr>
        <vertAlign val="subscript"/>
        <sz val="10"/>
        <rFont val="Arial"/>
        <family val="2"/>
        <charset val="204"/>
      </rPr>
      <t>уд</t>
    </r>
    <r>
      <rPr>
        <sz val="10"/>
        <color rgb="FF000000"/>
        <rFont val="Arial"/>
        <family val="2"/>
        <charset val="204"/>
      </rPr>
      <t xml:space="preserve"> - Доля получателей услуг, удовлетворенных доступностью услуг для инвалидов</t>
    </r>
  </si>
  <si>
    <t xml:space="preserve">Показ.услугуд -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t>
  </si>
  <si>
    <r>
      <t>Ч</t>
    </r>
    <r>
      <rPr>
        <vertAlign val="subscript"/>
        <sz val="10"/>
        <rFont val="Arial"/>
        <family val="2"/>
        <charset val="204"/>
      </rPr>
      <t>инв</t>
    </r>
    <r>
      <rPr>
        <sz val="10"/>
        <color rgb="FF000000"/>
        <rFont val="Arial"/>
        <family val="2"/>
        <charset val="204"/>
      </rPr>
      <t xml:space="preserve"> -  число опрошенных получателей услуг-инвалидов</t>
    </r>
  </si>
  <si>
    <r>
      <t>У</t>
    </r>
    <r>
      <rPr>
        <vertAlign val="superscript"/>
        <sz val="10"/>
        <rFont val="Arial"/>
        <family val="2"/>
        <charset val="204"/>
      </rPr>
      <t>дост</t>
    </r>
    <r>
      <rPr>
        <sz val="10"/>
        <color rgb="FF000000"/>
        <rFont val="Arial"/>
        <family val="2"/>
        <charset val="204"/>
      </rPr>
      <t xml:space="preserve"> - число получателей услуг-инвалидов, удовлетворенных доступностью услуг для</t>
    </r>
    <r>
      <rPr>
        <sz val="10"/>
        <color rgb="FF000000"/>
        <rFont val="Arial"/>
        <family val="2"/>
        <charset val="204"/>
      </rPr>
      <t xml:space="preserve"> </t>
    </r>
    <r>
      <rPr>
        <sz val="10"/>
        <color rgb="FF000000"/>
        <rFont val="Arial"/>
        <family val="2"/>
        <charset val="204"/>
      </rPr>
      <t>инвалидов</t>
    </r>
  </si>
  <si>
    <r>
      <t>У</t>
    </r>
    <r>
      <rPr>
        <vertAlign val="superscript"/>
        <sz val="10"/>
        <rFont val="Arial"/>
        <family val="2"/>
        <charset val="204"/>
      </rPr>
      <t>перв.конт</t>
    </r>
    <r>
      <rPr>
        <sz val="10"/>
        <color rgb="FF000000"/>
        <rFont val="Arial"/>
        <family val="2"/>
        <charset val="204"/>
      </rPr>
      <t xml:space="preserve"> - 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t>
    </r>
  </si>
  <si>
    <r>
      <t>У</t>
    </r>
    <r>
      <rPr>
        <vertAlign val="superscript"/>
        <sz val="10"/>
        <rFont val="Arial"/>
        <family val="2"/>
        <charset val="204"/>
      </rPr>
      <t>оказ.услуг</t>
    </r>
    <r>
      <rPr>
        <sz val="10"/>
        <color rgb="FF000000"/>
        <rFont val="Arial"/>
        <family val="2"/>
        <charset val="204"/>
      </rPr>
      <t xml:space="preserve"> - число получателей услуг, удовлетворенных доброжелательностью, вежливостью работников организации, обеспечивающих непосредственное оказание услуги</t>
    </r>
  </si>
  <si>
    <r>
      <t>П</t>
    </r>
    <r>
      <rPr>
        <vertAlign val="superscript"/>
        <sz val="10"/>
        <rFont val="Arial"/>
        <family val="2"/>
        <charset val="204"/>
      </rPr>
      <t>вежл.дист</t>
    </r>
    <r>
      <rPr>
        <vertAlign val="subscript"/>
        <sz val="10"/>
        <rFont val="Arial"/>
        <family val="2"/>
        <charset val="204"/>
      </rPr>
      <t>уд</t>
    </r>
    <r>
      <rPr>
        <sz val="10"/>
        <color rgb="FF000000"/>
        <rFont val="Arial"/>
        <family val="2"/>
        <charset val="204"/>
      </rPr>
      <t xml:space="preserve"> -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r>
  </si>
  <si>
    <r>
      <t>У</t>
    </r>
    <r>
      <rPr>
        <vertAlign val="superscript"/>
        <sz val="10"/>
        <rFont val="Arial"/>
        <family val="2"/>
        <charset val="204"/>
      </rPr>
      <t xml:space="preserve">вежл.дист </t>
    </r>
    <r>
      <rPr>
        <sz val="10"/>
        <color rgb="FF000000"/>
        <rFont val="Arial"/>
        <family val="2"/>
        <charset val="204"/>
      </rPr>
      <t>- число получателей услуг, удовлетворенных доброжелательностью, вежливостью работников организации при использовании дистанционных форм взаимодействия</t>
    </r>
  </si>
  <si>
    <r>
      <t>П</t>
    </r>
    <r>
      <rPr>
        <vertAlign val="subscript"/>
        <sz val="10"/>
        <rFont val="Arial"/>
        <family val="2"/>
        <charset val="204"/>
      </rPr>
      <t>реком</t>
    </r>
    <r>
      <rPr>
        <sz val="10"/>
        <color rgb="FF000000"/>
        <rFont val="Arial"/>
        <family val="2"/>
        <charset val="204"/>
      </rPr>
      <t xml:space="preserve"> -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r>
  </si>
  <si>
    <t>Пуд - Доля получателей услуг, удовлетворенных в целом условиями оказания услуг в организации социальной сферы</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</si>
  <si>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функционировании: абонентский номер телефона</t>
  </si>
  <si>
    <r>
      <t>У</t>
    </r>
    <r>
      <rPr>
        <vertAlign val="subscript"/>
        <sz val="10"/>
        <rFont val="Arial"/>
        <family val="2"/>
        <charset val="204"/>
      </rPr>
      <t>реком</t>
    </r>
    <r>
      <rPr>
        <vertAlign val="superscript"/>
        <sz val="10"/>
        <rFont val="Arial"/>
        <family val="2"/>
        <charset val="204"/>
      </rPr>
      <t xml:space="preserve"> </t>
    </r>
    <r>
      <rPr>
        <sz val="10"/>
        <color rgb="FF000000"/>
        <rFont val="Arial"/>
        <family val="2"/>
        <charset val="204"/>
      </rPr>
      <t>- 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t>
    </r>
  </si>
  <si>
    <r>
      <t>У</t>
    </r>
    <r>
      <rPr>
        <vertAlign val="superscript"/>
        <sz val="10"/>
        <rFont val="Arial"/>
        <family val="2"/>
        <charset val="204"/>
      </rPr>
      <t xml:space="preserve">орг.усл </t>
    </r>
    <r>
      <rPr>
        <sz val="10"/>
        <color rgb="FF000000"/>
        <rFont val="Arial"/>
        <family val="2"/>
        <charset val="204"/>
      </rPr>
      <t>- число получателей услуг, удовлетворенных организационными условиями предоставления услуг</t>
    </r>
  </si>
  <si>
    <r>
      <t>П</t>
    </r>
    <r>
      <rPr>
        <vertAlign val="superscript"/>
        <sz val="10"/>
        <rFont val="Arial"/>
        <family val="2"/>
        <charset val="204"/>
      </rPr>
      <t>орг.усл</t>
    </r>
    <r>
      <rPr>
        <vertAlign val="subscript"/>
        <sz val="10"/>
        <rFont val="Arial"/>
        <family val="2"/>
        <charset val="204"/>
      </rPr>
      <t>уд</t>
    </r>
    <r>
      <rPr>
        <sz val="10"/>
        <color rgb="FF000000"/>
        <rFont val="Arial"/>
        <family val="2"/>
        <charset val="204"/>
      </rPr>
      <t xml:space="preserve"> - Доля получателей услуг, удовлетворенных организационными условиями предоставления услуг</t>
    </r>
  </si>
  <si>
    <r>
      <t>П</t>
    </r>
    <r>
      <rPr>
        <vertAlign val="subscript"/>
        <sz val="10"/>
        <rFont val="Arial"/>
        <family val="2"/>
        <charset val="204"/>
      </rPr>
      <t>уд</t>
    </r>
    <r>
      <rPr>
        <sz val="10"/>
        <color rgb="FF000000"/>
        <rFont val="Arial"/>
        <family val="2"/>
        <charset val="204"/>
      </rPr>
      <t xml:space="preserve"> - Доля получателей услуг, удовлетворенных в целом условиями оказания услуг в организации социальной сферы</t>
    </r>
  </si>
  <si>
    <t>Наличие на официальном сайте  информации о дистанционных способах обратной связи и взаимодействия с получателями услуг и их функционировании: адрес электронной почты</t>
  </si>
  <si>
    <r>
      <t>У</t>
    </r>
    <r>
      <rPr>
        <vertAlign val="subscript"/>
        <sz val="10"/>
        <rFont val="Arial"/>
        <family val="2"/>
        <charset val="204"/>
      </rPr>
      <t>уд</t>
    </r>
    <r>
      <rPr>
        <vertAlign val="superscript"/>
        <sz val="10"/>
        <rFont val="Arial"/>
        <family val="2"/>
        <charset val="204"/>
      </rPr>
      <t xml:space="preserve"> </t>
    </r>
    <r>
      <rPr>
        <sz val="10"/>
        <color rgb="FF000000"/>
        <rFont val="Arial"/>
        <family val="2"/>
        <charset val="204"/>
      </rPr>
      <t>- число получателей услуг, удовлетворенных в целом условиями оказания услуг в организации социальной сферы</t>
    </r>
  </si>
  <si>
    <t xml:space="preserve"> Наличие на официальном сайте информации о дистанционных способах обратной связи и взаимодействия с получателями услуг и их функционировании: электронные сервисы (для подачи электронного обращения (жалобы, предложения), получения консультации по оказываемым услугам, раздел официального сайта «Часто задаваемые вопросы»)</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</si>
  <si>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функционировании: техническая возможность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</si>
  <si>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Обеспечение в организации комфортных условий, в которых осуществляется образовательная деятельность: наличие зоны отдыха (ожидания)</t>
  </si>
  <si>
    <t>Обеспечение в организации комфортных условий, в которых осуществляется образовательная деятельность: наличие и понятность навигации внутри организации</t>
  </si>
  <si>
    <t>Обеспечение в организации комфортных условий, в которых осуществляется образовательная деятельность: наличие и доступность питьевой воды</t>
  </si>
  <si>
    <t>Обеспечение в организации комфортных условий, в которых осуществляется образовательная деятельность: наличие и доступность санитарно-гигиенических помещений</t>
  </si>
  <si>
    <t>Обеспечение в организации комфортных условий, в которых осуществляется образовательная деятельность:санитарное состояние помещений организации</t>
  </si>
  <si>
    <t>Оборудование территории, прилегающей к зданиям организации, и помещений с учетом доступности для инвалидов: оборудование входных групп пандусами (подъемными платформами)</t>
  </si>
  <si>
    <t>Оборудование территории, прилегающей к зданиям организации, и помещений с учетом доступности для инвалидов: наличие выделенных стоянок для автотранспортных средств инвалидов</t>
  </si>
  <si>
    <t>Оборудование территории, прилегающей к зданиям организации, и помещений с учетом доступности для инвалидов: наличие адаптированных лифтов, поручней, расширенных дверных проемов</t>
  </si>
  <si>
    <t>Оборудование территории, прилегающей к зданиям организации, и помещений с учетом доступности для инвалидов: наличие сменных кресел-колясок</t>
  </si>
  <si>
    <t>Оборудование территории, прилегающей к зданиям организации, и помещений с учетом доступности для инвалидов: наличие специально оборудованных санитарно-гигиенических помещений в организации</t>
  </si>
  <si>
    <t>Обеспечение в организации условий доступности, позволяющих инвалидам получать образовательные услуги наравне с другими: дублирование для инвалидов по слуху и зрению звуковой и зрительной информации</t>
  </si>
  <si>
    <t>Обеспечение в организации условий доступности, позволяющих инвалидам получать образовательные услуги наравне с другими: дублирование надписей, знаков и иной текстовой и графической информации знаками, выполненными рельефно-точечным шрифтом Брайля</t>
  </si>
  <si>
    <t>Обеспечение в организации условий доступности, позволяющих инвалидам получать образовательные услуги наравне с другими: возможность предоставления инвалидам по слуху (слуху и зрению) услуг сурдопереводчика (тифлосурдопереводчика)</t>
  </si>
  <si>
    <t>Обеспечение в организации условий доступности, позволяющих инвалидам получать образовательные услуги наравне с другими: альтернативной версии сайта организации для инвалидов по зрению</t>
  </si>
  <si>
    <t>Обеспечение в организации условий доступности, позволяющих инвалидам получать образовательные услуги наравне с другими: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</si>
  <si>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Обеспечение в организации условий доступности, позволяющих инвалидам получать образовательные услуги наравне с другими: возможность предоставления образовательных услуг в дистанционном режиме или на дому</t>
  </si>
  <si>
    <t>Информация о дате создания образовательной организации</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</si>
  <si>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</si>
  <si>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</si>
  <si>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</si>
  <si>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</si>
  <si>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</si>
  <si>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</si>
  <si>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</si>
  <si>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</si>
  <si>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</si>
  <si>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</si>
  <si>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</si>
  <si>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Правила внутреннего распорядка обучающихся, правила внутреннего трудового распорядка и коллективный договор</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</si>
  <si>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</si>
  <si>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</si>
  <si>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Предписания органов, осуществляющих государственный контроль (надзор) в сфере образования, отчеты об исполнении таких предписаний (при наличии)*</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</si>
  <si>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</si>
  <si>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</si>
  <si>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</si>
  <si>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</si>
  <si>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</si>
  <si>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</si>
  <si>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</si>
  <si>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</si>
  <si>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</si>
  <si>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</si>
  <si>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t>
  </si>
  <si>
    <t>Информация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</si>
  <si>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</si>
  <si>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Уровень образования</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</si>
  <si>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t>
  </si>
  <si>
    <t>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</si>
  <si>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</si>
  <si>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</si>
  <si>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</si>
  <si>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 условиях питания обучающихся, в том числе инвалидов и лиц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</si>
  <si>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</si>
  <si>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</si>
  <si>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</si>
  <si>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</si>
  <si>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наличии и условиях предоставления обучающимся стипендий, мер социальной поддержки</t>
  </si>
  <si>
    <t xml:space="preserve">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</si>
  <si>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наличии и порядке оказания платных образовательных услуг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</si>
  <si>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</si>
  <si>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</si>
  <si>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</si>
  <si>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МБОУ Димитровская средняя общеобразовательная школа</t>
  </si>
  <si>
    <t>http://dimitrovo-school.ilek-roo.ru/index.php?option=com_users&amp;view=login</t>
  </si>
  <si>
    <t>да</t>
  </si>
  <si>
    <t>нет</t>
  </si>
  <si>
    <t>МБОУ Затонновская основная общеобразовательная школа</t>
  </si>
  <si>
    <t>http://zatonnoeschool5.ucoz.net/</t>
  </si>
  <si>
    <t>МБОУ Илекская средняя общеобразовательная школа № 1</t>
  </si>
  <si>
    <t>http://shkolaileka1.ucoz.ru/</t>
  </si>
  <si>
    <t>МБОУ Илекская средняя общеобразовательная школа № 2</t>
  </si>
  <si>
    <t>http://ilek-shkola2.ucoz.ru/</t>
  </si>
  <si>
    <t>МБОУ Кардаиловская средняя общеобразовательная школа</t>
  </si>
  <si>
    <t>http://kardailovo.ilek-roo.ru/</t>
  </si>
  <si>
    <t>МБОУ Красноярская средняя общеобразовательная школа</t>
  </si>
  <si>
    <t>http://krasnoyarskaia.ucoz.ru/</t>
  </si>
  <si>
    <t>МБОУ «Мухрановская основная общеобразовательная школа имени Гизатова Ш.А.»</t>
  </si>
  <si>
    <t>http://muxranovo.ucoz.ru/</t>
  </si>
  <si>
    <t>МБОУ Нижнеозернинская средняя общеобразовательная школа</t>
  </si>
  <si>
    <t>http://nigschool.ru/</t>
  </si>
  <si>
    <t>МБОУ Озерская средняя общеобразовательная школа</t>
  </si>
  <si>
    <t>http://xn----7sbbrjtciugrm8gqe.xn--p1ai/</t>
  </si>
  <si>
    <t>МБОУ Привольненская средняя общеобразовательная школа</t>
  </si>
  <si>
    <t>http://privolnoe-school.ilek-roo.ru/</t>
  </si>
  <si>
    <t>МБОУ «Рассыпнянская средняя общеобразовательная школа имени Евгения Никулина»</t>
  </si>
  <si>
    <t>http://rassypnaja.ucoz.ru/</t>
  </si>
  <si>
    <t>МБОУ Сладковская средняя общеобразовательная школа</t>
  </si>
  <si>
    <t>http://sladkowo.ucoz.ru/</t>
  </si>
  <si>
    <t>МБОУ Студеновская средняя общеобразовательная школа</t>
  </si>
  <si>
    <t>http://studenoe-shcool.ucoz.ru/</t>
  </si>
  <si>
    <t>МБОУ Сухореченская основная общеобразовательная школа</t>
  </si>
  <si>
    <t>http://suhorechka.ucoz.net/</t>
  </si>
  <si>
    <t>МБОУ Яманская средняя общеобразовательная школа</t>
  </si>
  <si>
    <t>http://jamanshkola.ucoz.ru/</t>
  </si>
  <si>
    <t>МБУ ДО «Илекская детско-юношеская спортивная школа»</t>
  </si>
  <si>
    <t>http://ilek-sport.ucoz.ru/</t>
  </si>
  <si>
    <r>
      <t>S</t>
    </r>
    <r>
      <rPr>
        <vertAlign val="subscript"/>
        <sz val="8"/>
        <rFont val="Times New Roman"/>
        <family val="1"/>
        <charset val="204"/>
      </rPr>
      <t xml:space="preserve">n </t>
    </r>
    <r>
      <rPr>
        <sz val="8"/>
        <color rgb="FF000000"/>
        <rFont val="Times New Roman"/>
        <family val="1"/>
        <charset val="204"/>
      </rPr>
      <t xml:space="preserve">- Показатель оценки качества по организации социальной сферы, в отношении которой проведена независимая оценка качества </t>
    </r>
  </si>
  <si>
    <r>
      <t>Ч</t>
    </r>
    <r>
      <rPr>
        <vertAlign val="subscript"/>
        <sz val="8"/>
        <rFont val="Times New Roman"/>
        <family val="1"/>
        <charset val="204"/>
      </rPr>
      <t>общ</t>
    </r>
    <r>
      <rPr>
        <sz val="8"/>
        <color rgb="FF000000"/>
        <rFont val="Times New Roman"/>
        <family val="1"/>
        <charset val="204"/>
      </rPr>
      <t xml:space="preserve"> -  общее число опрошенных получателей услуг</t>
    </r>
  </si>
  <si>
    <r>
      <t>К</t>
    </r>
    <r>
      <rPr>
        <vertAlign val="superscript"/>
        <sz val="8"/>
        <rFont val="Times New Roman"/>
        <family val="1"/>
        <charset val="204"/>
      </rPr>
      <t xml:space="preserve">1 </t>
    </r>
    <r>
      <rPr>
        <sz val="8"/>
        <color rgb="FF000000"/>
        <rFont val="Times New Roman"/>
        <family val="1"/>
        <charset val="204"/>
      </rPr>
      <t>- Показатель, характеризующий критерий оценки качества  «Открытость и доступность информации об организации социальной сферы»</t>
    </r>
  </si>
  <si>
    <r>
      <t>К</t>
    </r>
    <r>
      <rPr>
        <vertAlign val="superscript"/>
        <sz val="8"/>
        <rFont val="Times New Roman"/>
        <family val="1"/>
        <charset val="204"/>
      </rPr>
      <t xml:space="preserve">2 </t>
    </r>
    <r>
      <rPr>
        <sz val="8"/>
        <color rgb="FF000000"/>
        <rFont val="Times New Roman"/>
        <family val="1"/>
        <charset val="204"/>
      </rPr>
      <t>- Показатель, характеризующий критерий оценки качества «Комфортность условий предоставления услуг, в том числе время ожидания предоставления услуг»*</t>
    </r>
  </si>
  <si>
    <r>
      <t>К</t>
    </r>
    <r>
      <rPr>
        <vertAlign val="superscript"/>
        <sz val="8"/>
        <rFont val="Times New Roman"/>
        <family val="1"/>
        <charset val="204"/>
      </rPr>
      <t xml:space="preserve">3 </t>
    </r>
    <r>
      <rPr>
        <sz val="8"/>
        <color rgb="FF000000"/>
        <rFont val="Times New Roman"/>
        <family val="1"/>
        <charset val="204"/>
      </rPr>
      <t>- Показатель, характеризующий критерий оценки качества «Доступность услуг для инвалидов»</t>
    </r>
  </si>
  <si>
    <r>
      <t>К</t>
    </r>
    <r>
      <rPr>
        <vertAlign val="superscript"/>
        <sz val="8"/>
        <rFont val="Times New Roman"/>
        <family val="1"/>
        <charset val="204"/>
      </rPr>
      <t xml:space="preserve">4 </t>
    </r>
    <r>
      <rPr>
        <sz val="8"/>
        <color rgb="FF000000"/>
        <rFont val="Times New Roman"/>
        <family val="1"/>
        <charset val="204"/>
      </rPr>
      <t>- Показатель, характеризующий критерий оценки качества «Доброжелательность, вежливость работников организации социальной сферы»</t>
    </r>
  </si>
  <si>
    <r>
      <t>К</t>
    </r>
    <r>
      <rPr>
        <vertAlign val="superscript"/>
        <sz val="8"/>
        <rFont val="Times New Roman"/>
        <family val="1"/>
        <charset val="204"/>
      </rPr>
      <t xml:space="preserve">5 </t>
    </r>
    <r>
      <rPr>
        <sz val="8"/>
        <color rgb="FF000000"/>
        <rFont val="Times New Roman"/>
        <family val="1"/>
        <charset val="204"/>
      </rPr>
      <t>- Показатель, характеризующий критерий оценки качества «Удовлетворенность условиями оказания услуг»</t>
    </r>
  </si>
  <si>
    <r>
      <t>И</t>
    </r>
    <r>
      <rPr>
        <vertAlign val="subscript"/>
        <sz val="8"/>
        <rFont val="Times New Roman"/>
        <family val="1"/>
        <charset val="204"/>
      </rPr>
      <t>стенд</t>
    </r>
    <r>
      <rPr>
        <sz val="8"/>
        <color rgb="FF000000"/>
        <rFont val="Times New Roman"/>
        <family val="1"/>
        <charset val="204"/>
      </rPr>
      <t xml:space="preserve"> - количество информации, размещенной на информационных стендах в помещении организации</t>
    </r>
  </si>
  <si>
    <r>
      <t>И</t>
    </r>
    <r>
      <rPr>
        <vertAlign val="subscript"/>
        <sz val="8"/>
        <rFont val="Times New Roman"/>
        <family val="1"/>
        <charset val="204"/>
      </rPr>
      <t>сайт</t>
    </r>
    <r>
      <rPr>
        <sz val="8"/>
        <color rgb="FF000000"/>
        <rFont val="Times New Roman"/>
        <family val="1"/>
        <charset val="204"/>
      </rPr>
      <t xml:space="preserve"> - количество информации, размещенной на официальном сайте организации</t>
    </r>
  </si>
  <si>
    <r>
      <t>Т</t>
    </r>
    <r>
      <rPr>
        <vertAlign val="subscript"/>
        <sz val="8"/>
        <rFont val="Times New Roman"/>
        <family val="1"/>
        <charset val="204"/>
      </rPr>
      <t xml:space="preserve">дист </t>
    </r>
    <r>
      <rPr>
        <sz val="8"/>
        <color rgb="FF000000"/>
        <rFont val="Times New Roman"/>
        <family val="1"/>
        <charset val="204"/>
      </rPr>
      <t>– количество баллов за каждый дистанционный способ взаимодействия с получателями услуг</t>
    </r>
  </si>
  <si>
    <r>
      <t>С</t>
    </r>
    <r>
      <rPr>
        <vertAlign val="subscript"/>
        <sz val="8"/>
        <rFont val="Times New Roman"/>
        <family val="1"/>
        <charset val="204"/>
      </rPr>
      <t xml:space="preserve">дист </t>
    </r>
    <r>
      <rPr>
        <sz val="8"/>
        <color rgb="FF000000"/>
        <rFont val="Times New Roman"/>
        <family val="1"/>
        <charset val="204"/>
      </rPr>
      <t>–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t>
    </r>
  </si>
  <si>
    <r>
      <t>П</t>
    </r>
    <r>
      <rPr>
        <vertAlign val="superscript"/>
        <sz val="8"/>
        <rFont val="Times New Roman"/>
        <family val="1"/>
        <charset val="204"/>
      </rPr>
      <t>откр</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t>
    </r>
  </si>
  <si>
    <r>
      <t>У</t>
    </r>
    <r>
      <rPr>
        <vertAlign val="subscript"/>
        <sz val="8"/>
        <rFont val="Times New Roman"/>
        <family val="1"/>
        <charset val="204"/>
      </rPr>
      <t>сайт</t>
    </r>
    <r>
      <rPr>
        <sz val="8"/>
        <color rgb="FF000000"/>
        <rFont val="Times New Roman"/>
        <family val="1"/>
        <charset val="204"/>
      </rPr>
      <t xml:space="preserve"> - число получателей услуг, удовлетворенных открытостью, полнотой и доступностью информации, размещенной на официальном сайте организации</t>
    </r>
  </si>
  <si>
    <r>
      <t>Т</t>
    </r>
    <r>
      <rPr>
        <vertAlign val="subscript"/>
        <sz val="8"/>
        <rFont val="Times New Roman"/>
        <family val="1"/>
        <charset val="204"/>
      </rPr>
      <t>комф</t>
    </r>
    <r>
      <rPr>
        <sz val="8"/>
        <color rgb="FF000000"/>
        <rFont val="Times New Roman"/>
        <family val="1"/>
        <charset val="204"/>
      </rPr>
      <t>– количество баллов за каждое комфортное условие предоставления услуг</t>
    </r>
  </si>
  <si>
    <r>
      <t>С</t>
    </r>
    <r>
      <rPr>
        <vertAlign val="subscript"/>
        <sz val="8"/>
        <rFont val="Times New Roman"/>
        <family val="1"/>
        <charset val="204"/>
      </rPr>
      <t>комф</t>
    </r>
    <r>
      <rPr>
        <sz val="8"/>
        <color rgb="FF000000"/>
        <rFont val="Times New Roman"/>
        <family val="1"/>
        <charset val="204"/>
      </rPr>
      <t xml:space="preserve"> – количество комфортных условий предоставления услуг</t>
    </r>
  </si>
  <si>
    <r>
      <t>У</t>
    </r>
    <r>
      <rPr>
        <vertAlign val="superscript"/>
        <sz val="8"/>
        <rFont val="Times New Roman"/>
        <family val="1"/>
        <charset val="204"/>
      </rPr>
      <t>комф</t>
    </r>
    <r>
      <rPr>
        <sz val="8"/>
        <color rgb="FF000000"/>
        <rFont val="Times New Roman"/>
        <family val="1"/>
        <charset val="204"/>
      </rPr>
      <t xml:space="preserve"> - число получателей услуг, удовлетворенных комфортностью предоставления услуг организацией социальной сферы</t>
    </r>
  </si>
  <si>
    <r>
      <t>П</t>
    </r>
    <r>
      <rPr>
        <vertAlign val="superscript"/>
        <sz val="8"/>
        <rFont val="Times New Roman"/>
        <family val="1"/>
        <charset val="204"/>
      </rPr>
      <t>комф</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комфортностью предоставления услуг организацией социальной сферы</t>
    </r>
  </si>
  <si>
    <r>
      <t>Т</t>
    </r>
    <r>
      <rPr>
        <vertAlign val="superscript"/>
        <sz val="8"/>
        <rFont val="Times New Roman"/>
        <family val="1"/>
        <charset val="204"/>
      </rPr>
      <t>орг</t>
    </r>
    <r>
      <rPr>
        <vertAlign val="subscript"/>
        <sz val="8"/>
        <rFont val="Times New Roman"/>
        <family val="1"/>
        <charset val="204"/>
      </rPr>
      <t>дост</t>
    </r>
    <r>
      <rPr>
        <sz val="8"/>
        <color rgb="FF000000"/>
        <rFont val="Times New Roman"/>
        <family val="1"/>
        <charset val="204"/>
      </rPr>
      <t xml:space="preserve"> – количество баллов за каждое условие доступности организации для инвалидов</t>
    </r>
  </si>
  <si>
    <r>
      <t>Т</t>
    </r>
    <r>
      <rPr>
        <vertAlign val="superscript"/>
        <sz val="8"/>
        <rFont val="Times New Roman"/>
        <family val="1"/>
        <charset val="204"/>
      </rPr>
      <t>услуг</t>
    </r>
    <r>
      <rPr>
        <vertAlign val="subscript"/>
        <sz val="8"/>
        <rFont val="Times New Roman"/>
        <family val="1"/>
        <charset val="204"/>
      </rPr>
      <t>дост</t>
    </r>
    <r>
      <rPr>
        <sz val="8"/>
        <color rgb="FF000000"/>
        <rFont val="Times New Roman"/>
        <family val="1"/>
        <charset val="204"/>
      </rPr>
      <t xml:space="preserve"> – количество баллов за каждое условие доступности, позволяющее инвалидам получать услуги наравне с другими</t>
    </r>
  </si>
  <si>
    <r>
      <t>С</t>
    </r>
    <r>
      <rPr>
        <vertAlign val="superscript"/>
        <sz val="8"/>
        <rFont val="Times New Roman"/>
        <family val="1"/>
        <charset val="204"/>
      </rPr>
      <t>услуг</t>
    </r>
    <r>
      <rPr>
        <vertAlign val="subscript"/>
        <sz val="8"/>
        <rFont val="Times New Roman"/>
        <family val="1"/>
        <charset val="204"/>
      </rPr>
      <t xml:space="preserve">дост </t>
    </r>
    <r>
      <rPr>
        <sz val="8"/>
        <color rgb="FF000000"/>
        <rFont val="Times New Roman"/>
        <family val="1"/>
        <charset val="204"/>
      </rPr>
      <t>– количество условий доступности, позволяющих инвалидам получать услуги наравне с другими</t>
    </r>
  </si>
  <si>
    <r>
      <t>П</t>
    </r>
    <r>
      <rPr>
        <vertAlign val="superscript"/>
        <sz val="8"/>
        <rFont val="Times New Roman"/>
        <family val="1"/>
        <charset val="204"/>
      </rPr>
      <t>дост</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доступностью услуг для инвалидов</t>
    </r>
  </si>
  <si>
    <r>
      <t>Ч</t>
    </r>
    <r>
      <rPr>
        <vertAlign val="subscript"/>
        <sz val="8"/>
        <rFont val="Times New Roman"/>
        <family val="1"/>
        <charset val="204"/>
      </rPr>
      <t>инв</t>
    </r>
    <r>
      <rPr>
        <sz val="8"/>
        <color rgb="FF000000"/>
        <rFont val="Times New Roman"/>
        <family val="1"/>
        <charset val="204"/>
      </rPr>
      <t xml:space="preserve"> -  число опрошенных получателей услуг-инвалидов</t>
    </r>
  </si>
  <si>
    <r>
      <t>У</t>
    </r>
    <r>
      <rPr>
        <vertAlign val="superscript"/>
        <sz val="8"/>
        <rFont val="Times New Roman"/>
        <family val="1"/>
        <charset val="204"/>
      </rPr>
      <t>дост</t>
    </r>
    <r>
      <rPr>
        <sz val="8"/>
        <color rgb="FF000000"/>
        <rFont val="Times New Roman"/>
        <family val="1"/>
        <charset val="204"/>
      </rPr>
      <t xml:space="preserve"> - число получателей услуг-инвалидов, удовлетворенных доступностью услуг для инвалидов</t>
    </r>
  </si>
  <si>
    <r>
      <t>У</t>
    </r>
    <r>
      <rPr>
        <vertAlign val="superscript"/>
        <sz val="8"/>
        <rFont val="Times New Roman"/>
        <family val="1"/>
        <charset val="204"/>
      </rPr>
      <t>перв.конт</t>
    </r>
    <r>
      <rPr>
        <sz val="8"/>
        <color rgb="FF000000"/>
        <rFont val="Times New Roman"/>
        <family val="1"/>
        <charset val="204"/>
      </rPr>
      <t xml:space="preserve"> - 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t>
    </r>
  </si>
  <si>
    <r>
      <t>У</t>
    </r>
    <r>
      <rPr>
        <vertAlign val="superscript"/>
        <sz val="8"/>
        <rFont val="Times New Roman"/>
        <family val="1"/>
        <charset val="204"/>
      </rPr>
      <t>оказ.услуг</t>
    </r>
    <r>
      <rPr>
        <sz val="8"/>
        <color rgb="FF000000"/>
        <rFont val="Times New Roman"/>
        <family val="1"/>
        <charset val="204"/>
      </rPr>
      <t xml:space="preserve"> - число получателей услуг, удовлетворенных доброжелательностью, вежливостью работников организации, обеспечивающих непосредственное оказание услуги</t>
    </r>
  </si>
  <si>
    <r>
      <t>П</t>
    </r>
    <r>
      <rPr>
        <vertAlign val="superscript"/>
        <sz val="8"/>
        <rFont val="Times New Roman"/>
        <family val="1"/>
        <charset val="204"/>
      </rPr>
      <t>вежл.дист</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r>
  </si>
  <si>
    <r>
      <t>У</t>
    </r>
    <r>
      <rPr>
        <vertAlign val="superscript"/>
        <sz val="8"/>
        <rFont val="Times New Roman"/>
        <family val="1"/>
        <charset val="204"/>
      </rPr>
      <t xml:space="preserve">вежл.дист </t>
    </r>
    <r>
      <rPr>
        <sz val="8"/>
        <color rgb="FF000000"/>
        <rFont val="Times New Roman"/>
        <family val="1"/>
        <charset val="204"/>
      </rPr>
      <t>- число получателей услуг, удовлетворенных доброжелательностью, вежливостью работников организации при использовании дистанционных форм взаимодействия</t>
    </r>
  </si>
  <si>
    <r>
      <t>П</t>
    </r>
    <r>
      <rPr>
        <vertAlign val="subscript"/>
        <sz val="8"/>
        <rFont val="Times New Roman"/>
        <family val="1"/>
        <charset val="204"/>
      </rPr>
      <t>реком</t>
    </r>
    <r>
      <rPr>
        <sz val="8"/>
        <color rgb="FF000000"/>
        <rFont val="Times New Roman"/>
        <family val="1"/>
        <charset val="204"/>
      </rPr>
      <t xml:space="preserve"> -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r>
  </si>
  <si>
    <r>
      <t>У</t>
    </r>
    <r>
      <rPr>
        <vertAlign val="subscript"/>
        <sz val="8"/>
        <rFont val="Times New Roman"/>
        <family val="1"/>
        <charset val="204"/>
      </rPr>
      <t>реком</t>
    </r>
    <r>
      <rPr>
        <vertAlign val="superscript"/>
        <sz val="8"/>
        <rFont val="Times New Roman"/>
        <family val="1"/>
        <charset val="204"/>
      </rPr>
      <t xml:space="preserve"> </t>
    </r>
    <r>
      <rPr>
        <sz val="8"/>
        <color rgb="FF000000"/>
        <rFont val="Times New Roman"/>
        <family val="1"/>
        <charset val="204"/>
      </rPr>
      <t>- 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t>
    </r>
  </si>
  <si>
    <r>
      <t>У</t>
    </r>
    <r>
      <rPr>
        <vertAlign val="superscript"/>
        <sz val="8"/>
        <rFont val="Times New Roman"/>
        <family val="1"/>
        <charset val="204"/>
      </rPr>
      <t xml:space="preserve">орг.усл </t>
    </r>
    <r>
      <rPr>
        <sz val="8"/>
        <color rgb="FF000000"/>
        <rFont val="Times New Roman"/>
        <family val="1"/>
        <charset val="204"/>
      </rPr>
      <t>- число получателей услуг, удовлетворенных организационными условиями предоставления услуг</t>
    </r>
  </si>
  <si>
    <r>
      <t>П</t>
    </r>
    <r>
      <rPr>
        <vertAlign val="superscript"/>
        <sz val="8"/>
        <rFont val="Times New Roman"/>
        <family val="1"/>
        <charset val="204"/>
      </rPr>
      <t>орг.усл</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организационными условиями предоставления услуг</t>
    </r>
  </si>
  <si>
    <r>
      <t>У</t>
    </r>
    <r>
      <rPr>
        <vertAlign val="subscript"/>
        <sz val="8"/>
        <rFont val="Times New Roman"/>
        <family val="1"/>
        <charset val="204"/>
      </rPr>
      <t>уд</t>
    </r>
    <r>
      <rPr>
        <vertAlign val="superscript"/>
        <sz val="8"/>
        <rFont val="Times New Roman"/>
        <family val="1"/>
        <charset val="204"/>
      </rPr>
      <t xml:space="preserve"> </t>
    </r>
    <r>
      <rPr>
        <sz val="8"/>
        <color rgb="FF000000"/>
        <rFont val="Times New Roman"/>
        <family val="1"/>
        <charset val="204"/>
      </rPr>
      <t>- число получателей услуг, удовлетворенных в целом условиями оказания услуг в организации социальной сферы</t>
    </r>
  </si>
  <si>
    <t>37</t>
  </si>
  <si>
    <t>0</t>
  </si>
  <si>
    <t xml:space="preserve">МБОУ Димитровская средняя общеобразовательная школа; </t>
  </si>
  <si>
    <t xml:space="preserve">МБОУ Затонновская основная общеобразовательная школа; </t>
  </si>
  <si>
    <t xml:space="preserve">МБОУ Илекская средняя общеобразовательная школа № 1; </t>
  </si>
  <si>
    <t xml:space="preserve">МБОУ Илекская средняя общеобразовательная школа № 2; </t>
  </si>
  <si>
    <t xml:space="preserve">МБОУ Кардаиловская средняя общеобразовательная школа; </t>
  </si>
  <si>
    <t xml:space="preserve">МБОУ Красноярская средняя общеобразовательная школа; </t>
  </si>
  <si>
    <t xml:space="preserve">МБОУ «Мухрановская основная общеобразовательная школа имени Гизатова Ш.А.»; </t>
  </si>
  <si>
    <t xml:space="preserve">МБОУ Нижнеозернинская средняя общеобразовательная школа; </t>
  </si>
  <si>
    <t xml:space="preserve">МБОУ Озерская средняя общеобразовательная школа; </t>
  </si>
  <si>
    <t xml:space="preserve">МБОУ Привольненская средняя общеобразовательная школа; </t>
  </si>
  <si>
    <t xml:space="preserve">МБОУ «Рассыпнянская средняя общеобразовательная школа имени Евгения Никулина»; </t>
  </si>
  <si>
    <t xml:space="preserve">МБОУ Сладковская средняя общеобразовательная школа; </t>
  </si>
  <si>
    <t xml:space="preserve">МБОУ Студеновская средняя общеобразовательная школа; </t>
  </si>
  <si>
    <t xml:space="preserve">МБОУ Сухореченская основная общеобразовательная школа; </t>
  </si>
  <si>
    <t xml:space="preserve">МБОУ Яманская средняя общеобразовательная школа; </t>
  </si>
  <si>
    <t xml:space="preserve">МБУ ДО «Илекская детско-юношеская спортивная школа»; </t>
  </si>
  <si>
    <r>
      <t>П</t>
    </r>
    <r>
      <rPr>
        <vertAlign val="subscript"/>
        <sz val="8"/>
        <rFont val="Times New Roman"/>
        <family val="1"/>
        <charset val="204"/>
      </rPr>
      <t>уд</t>
    </r>
    <r>
      <rPr>
        <sz val="8"/>
        <color rgb="FF000000"/>
        <rFont val="Times New Roman"/>
        <family val="1"/>
        <charset val="204"/>
      </rPr>
      <t xml:space="preserve"> - Доля получателей услуг, удовлетворенных в целом условиями оказания услуг в организации социальной сферы</t>
    </r>
  </si>
  <si>
    <r>
      <t>S</t>
    </r>
    <r>
      <rPr>
        <b/>
        <vertAlign val="subscript"/>
        <sz val="8"/>
        <rFont val="Times New Roman"/>
        <family val="1"/>
        <charset val="204"/>
      </rPr>
      <t xml:space="preserve">n </t>
    </r>
    <r>
      <rPr>
        <b/>
        <sz val="8"/>
        <color rgb="FF000000"/>
        <rFont val="Times New Roman"/>
        <family val="1"/>
        <charset val="204"/>
      </rPr>
      <t xml:space="preserve">- Показатель оценки качества по организации социальной сферы, в отношении которой проведена независимая оценка качества </t>
    </r>
  </si>
  <si>
    <r>
      <t>К</t>
    </r>
    <r>
      <rPr>
        <b/>
        <vertAlign val="superscript"/>
        <sz val="8"/>
        <rFont val="Times New Roman"/>
        <family val="1"/>
        <charset val="204"/>
      </rPr>
      <t xml:space="preserve">1 </t>
    </r>
    <r>
      <rPr>
        <b/>
        <sz val="8"/>
        <color rgb="FF000000"/>
        <rFont val="Times New Roman"/>
        <family val="1"/>
        <charset val="204"/>
      </rPr>
      <t>- Показатель, характеризующий критерий оценки качества  «Открытость и доступность информации об организации социальной сферы»</t>
    </r>
  </si>
  <si>
    <r>
      <t>К</t>
    </r>
    <r>
      <rPr>
        <b/>
        <vertAlign val="superscript"/>
        <sz val="8"/>
        <rFont val="Times New Roman"/>
        <family val="1"/>
        <charset val="204"/>
      </rPr>
      <t xml:space="preserve">2 </t>
    </r>
    <r>
      <rPr>
        <b/>
        <sz val="8"/>
        <color rgb="FF000000"/>
        <rFont val="Times New Roman"/>
        <family val="1"/>
        <charset val="204"/>
      </rPr>
      <t>- Показатель, характеризующий критерий оценки качества «Комфортность условий предоставления услуг, в том числе время ожидания предоставления услуг»*</t>
    </r>
  </si>
  <si>
    <r>
      <t>К</t>
    </r>
    <r>
      <rPr>
        <b/>
        <vertAlign val="superscript"/>
        <sz val="8"/>
        <rFont val="Times New Roman"/>
        <family val="1"/>
        <charset val="204"/>
      </rPr>
      <t xml:space="preserve">3 </t>
    </r>
    <r>
      <rPr>
        <b/>
        <sz val="8"/>
        <color rgb="FF000000"/>
        <rFont val="Times New Roman"/>
        <family val="1"/>
        <charset val="204"/>
      </rPr>
      <t>- Показатель, характеризующий критерий оценки качества «Доступность услуг для инвалидов»</t>
    </r>
  </si>
  <si>
    <r>
      <t>К</t>
    </r>
    <r>
      <rPr>
        <b/>
        <vertAlign val="superscript"/>
        <sz val="8"/>
        <rFont val="Times New Roman"/>
        <family val="1"/>
        <charset val="204"/>
      </rPr>
      <t xml:space="preserve">4 </t>
    </r>
    <r>
      <rPr>
        <b/>
        <sz val="8"/>
        <color rgb="FF000000"/>
        <rFont val="Times New Roman"/>
        <family val="1"/>
        <charset val="204"/>
      </rPr>
      <t>- Показатель, характеризующий критерий оценки качества «Доброжелательность, вежливость работников организации социальной сферы»</t>
    </r>
  </si>
  <si>
    <r>
      <t>К</t>
    </r>
    <r>
      <rPr>
        <b/>
        <vertAlign val="superscript"/>
        <sz val="8"/>
        <rFont val="Times New Roman"/>
        <family val="1"/>
        <charset val="204"/>
      </rPr>
      <t xml:space="preserve">5 </t>
    </r>
    <r>
      <rPr>
        <b/>
        <sz val="8"/>
        <color rgb="FF000000"/>
        <rFont val="Times New Roman"/>
        <family val="1"/>
        <charset val="204"/>
      </rPr>
      <t>- Показатель, характеризующий критерий оценки качества «Удовлетворенность условиями оказания услуг»</t>
    </r>
  </si>
  <si>
    <t>Муниципальное общеобразовательное учреждение «Средняя общеобразовательная школа № 1»</t>
  </si>
  <si>
    <t>https;//komoosh.nubex.ru/</t>
  </si>
  <si>
    <t>Муниципальное общеобразовательное учреждение «Средняя общеобразовательная школа № 4»</t>
  </si>
  <si>
    <t>https://mdou19.ucoz.net/</t>
  </si>
  <si>
    <t>Муниципальное общеобразовательное учреждение «Средняя общеобразовательная школа № 5 имени Героя Советского Союза Георгия Петровича Ларионова»</t>
  </si>
  <si>
    <t>https://det-sad-27.nubex.ru/</t>
  </si>
  <si>
    <t>Муниципальное общеобразовательное учреждение «Кузнеченская средняя общеобразовательная школа»</t>
  </si>
  <si>
    <t>https://priodetsad29.ru/contact/</t>
  </si>
  <si>
    <t>Муниципальное общеобразовательное учреждение «Громовская средняя общеобразовательная школа»</t>
  </si>
  <si>
    <t>http://mdou30-prz.ucoz.ru/</t>
  </si>
  <si>
    <t>Муниципальное общеобразовательное учреждение «Мельниковская средняя общеобразовательная школа»</t>
  </si>
  <si>
    <t>http://krasnoozernsad33.ru</t>
  </si>
  <si>
    <t>Муниципальное общеобразовательное учреждение «Мичуринская средняя общеобразовательная школа»</t>
  </si>
  <si>
    <t>http://detsksad11kuzn.ucoz.ru</t>
  </si>
  <si>
    <t>Муниципальное общеобразовательное учреждение «Отрадненская средняя общеобразовательная школа»</t>
  </si>
  <si>
    <t>http://ds2sosnovo.my1.ru</t>
  </si>
  <si>
    <t>Муниципальное общеобразовательное учреждение «Петровская средняя общеобразовательная школа»</t>
  </si>
  <si>
    <t>http://sosnovodou31.my1.ru</t>
  </si>
  <si>
    <t>Муниципальное общеобразовательное учреждение «Раздольскаясредняя общеобразовательная школа»</t>
  </si>
  <si>
    <t>http://detsad5.lo.prosadiki.ru/</t>
  </si>
  <si>
    <t>Муниципальное общеобразовательное учреждение «Сосновский центр образования»</t>
  </si>
  <si>
    <t>http://dou9yagodka.nubex.ru/</t>
  </si>
  <si>
    <t>Муниципальное общеобразовательное учреждение «Шумиловская средняя общеобразовательная школа»</t>
  </si>
  <si>
    <t>https://centrdetsad.nubex.ru/</t>
  </si>
  <si>
    <t>Муниципальное общеобразовательное учреждение «Джатиевская основная общеобразовательная школа»</t>
  </si>
  <si>
    <t>http://detsad20melnikovo.ru</t>
  </si>
  <si>
    <t>Муниципальное общеобразовательное учреждение «Запорожская основная общеобразовательная школа»</t>
  </si>
  <si>
    <t>http://www.23ds.ru/</t>
  </si>
  <si>
    <t>Муниципальное общеобразовательное учреждение «Коммунарская основная общеобразовательная школа»</t>
  </si>
  <si>
    <t>http://dou24plodovoe.my1.ru</t>
  </si>
  <si>
    <t>Муниципальное общеобразовательное учреждение «Красноармейская основная общеобразовательная школа»</t>
  </si>
  <si>
    <t>Муниципальное общеобразовательное учреждение Красноозерненская основная общеобразовательная школа»</t>
  </si>
  <si>
    <t>http://mdou1priozersk.ru</t>
  </si>
  <si>
    <t>Муниципальное общеобразовательное учреждение «Степанянская основная общеобразовательная школа»</t>
  </si>
  <si>
    <t>http://mdou10-2015.ucoz.com</t>
  </si>
  <si>
    <t>Муниципальноеобщеобразовательное учреждение «Кривковская начальная школа-детский сад»</t>
  </si>
  <si>
    <t>http://ds-michurinskoe.ru</t>
  </si>
  <si>
    <t>Муниципальное общеобразовательное учреждение «Приозерская начальная школа-детский сад, реализующая адаптированные образовательные программы»</t>
  </si>
  <si>
    <t>http://detsad14petr-e.ucoz.com</t>
  </si>
  <si>
    <t>http://snegir.my1.ru</t>
  </si>
  <si>
    <t>http://detsadik16.my1.ru</t>
  </si>
  <si>
    <t>http://mdou8priozersk.ucoz.com/</t>
  </si>
  <si>
    <t>http://schoollad.nethouse.ru/</t>
  </si>
  <si>
    <t>https://komoosh.nubex.ru/</t>
  </si>
  <si>
    <t>http://krasnoarm.moy.su</t>
  </si>
  <si>
    <t>http://krivkoshkola-sad.ru</t>
  </si>
  <si>
    <t>http://kuzn-sch.ru</t>
  </si>
  <si>
    <t>http://www.school-melnikovo.ru/</t>
  </si>
  <si>
    <t>http://michurshkola.narod.ru/</t>
  </si>
  <si>
    <t>ДА</t>
  </si>
  <si>
    <t>http://otradsosh.ru</t>
  </si>
  <si>
    <t>Муниципальное дошкольное образовательное учреждение«Детский сад № 26»</t>
  </si>
  <si>
    <t>http://petrovskaya-47.ucoz.ru/</t>
  </si>
  <si>
    <t>http://prz-shkola-sad.ru/</t>
  </si>
  <si>
    <t>http://razdolje-school.narod.ru</t>
  </si>
  <si>
    <t>https://sosnovo-school.nubex.ru/</t>
  </si>
  <si>
    <t>http://prz-coiii-1.spb.ru/</t>
  </si>
  <si>
    <t>http://school4-priozersk.ru/</t>
  </si>
  <si>
    <t>http://school5-priozersk.ru</t>
  </si>
  <si>
    <t>http://stepan-school.ucoz.ru</t>
  </si>
  <si>
    <t>Муниципальное образовательное учреждение дополнительного образованияЦентр информационных технологий</t>
  </si>
  <si>
    <t>http://school-shumilovo.ru/</t>
  </si>
  <si>
    <t>Муниципальное образовательное учреждение дополнительного образования Центр детского творчества</t>
  </si>
  <si>
    <t>http://krasnschool.ucoz.com/</t>
  </si>
  <si>
    <t>Муниципальное бюджетное дошкольное образовательное учреждение «Детский сад № 35»</t>
  </si>
  <si>
    <t>Муниципальное дошкольное образовательное учреждение «Детский сад № 19»</t>
  </si>
  <si>
    <t>Муниципальное дошкольное образовательное учреждение «Детский сад № 27»</t>
  </si>
  <si>
    <t>Муниципальное дошкольное образовательное учреждение «Детский сад № 29»</t>
  </si>
  <si>
    <t>Муниципальное дошкольное образовательное учреждение «Детский сад № 30»</t>
  </si>
  <si>
    <t>Муниципальное дошкольное образовательное учреждение «Детский сад № 33»</t>
  </si>
  <si>
    <t>Муниципальное дошкольное образовательное учреждение «Детский сад комбинированного вида № 11»</t>
  </si>
  <si>
    <t>Муниципальное дошкольное образовательное учреждение «Детский сад комбинированного вида № 2»</t>
  </si>
  <si>
    <t>Муниципальное дошкольное образовательное учреждение «Детский сад комбинированного вида № 31»</t>
  </si>
  <si>
    <t>Муниципальное дошкольное образовательное учреждение «Детский сад комбинированного вида № 5»</t>
  </si>
  <si>
    <t>Муниципальное дошкольное образовательное учреждение «Детский сад комбинированного вида № 9»</t>
  </si>
  <si>
    <t>Муниципальное дошкольное образовательное учреждение «Центр развития ребенка – детский сад»</t>
  </si>
  <si>
    <t>Муниципальное дошкольное образовательное учреждение детский сад № 20</t>
  </si>
  <si>
    <t>Муниципальное дошкольное образовательное учреждение детский сад № 23</t>
  </si>
  <si>
    <t>Муниципальное дошкольное образовательное учреждение детский сад № 24</t>
  </si>
  <si>
    <t>Муниципальное дошкольное образовательное учреждение детский сад № 25</t>
  </si>
  <si>
    <t>Муниципальное дошкольное образовательное учреждение«Детский сад № 1»</t>
  </si>
  <si>
    <t>Муниципальное дошкольное образовательное учреждение«Детский сад № 10»</t>
  </si>
  <si>
    <t>Муниципальное дошкольное образовательное учреждение«Детский сад № 13»</t>
  </si>
  <si>
    <t>Муниципальное дошкольное образовательное учреждение«Детский сад № 14»</t>
  </si>
  <si>
    <t>Муниципальное дошкольное образовательное учреждение«Детский сад № 15»</t>
  </si>
  <si>
    <t>Муниципальное дошкольное образовательное учреждение«Детский сад № 16»</t>
  </si>
  <si>
    <t>Муниципальное дошкольное образовательное учреждение«Детский сад общеразвивающего вида с приоритетным осуществлением деятельности по познавательно-речевому развитию детей № 8»</t>
  </si>
</sst>
</file>

<file path=xl/styles.xml><?xml version="1.0" encoding="utf-8"?>
<styleSheet xmlns="http://schemas.openxmlformats.org/spreadsheetml/2006/main">
  <numFmts count="2">
    <numFmt numFmtId="164" formatCode="d\.m\."/>
    <numFmt numFmtId="165" formatCode="#,##0.0"/>
  </numFmts>
  <fonts count="17">
    <font>
      <sz val="10"/>
      <color rgb="FF000000"/>
      <name val="Arial"/>
    </font>
    <font>
      <sz val="8"/>
      <color rgb="FF000000"/>
      <name val="Times New Roman"/>
      <family val="1"/>
      <charset val="204"/>
    </font>
    <font>
      <b/>
      <sz val="8"/>
      <color rgb="FF000000"/>
      <name val="Times New Roman"/>
      <family val="1"/>
      <charset val="204"/>
    </font>
    <font>
      <sz val="10"/>
      <name val="Arial"/>
      <family val="2"/>
      <charset val="204"/>
    </font>
    <font>
      <vertAlign val="subscript"/>
      <sz val="10"/>
      <name val="Arial"/>
      <family val="2"/>
      <charset val="204"/>
    </font>
    <font>
      <vertAlign val="superscript"/>
      <sz val="10"/>
      <name val="Arial"/>
      <family val="2"/>
      <charset val="204"/>
    </font>
    <font>
      <sz val="8"/>
      <color rgb="FF000000"/>
      <name val="Times New Roman"/>
      <family val="1"/>
      <charset val="204"/>
    </font>
    <font>
      <b/>
      <sz val="8"/>
      <color rgb="FF000000"/>
      <name val="Times New Roman"/>
      <family val="1"/>
      <charset val="204"/>
    </font>
    <font>
      <vertAlign val="subscript"/>
      <sz val="8"/>
      <name val="Times New Roman"/>
      <family val="1"/>
      <charset val="204"/>
    </font>
    <font>
      <sz val="8"/>
      <name val="Times New Roman"/>
      <family val="1"/>
      <charset val="204"/>
    </font>
    <font>
      <vertAlign val="superscript"/>
      <sz val="8"/>
      <name val="Times New Roman"/>
      <family val="1"/>
      <charset val="204"/>
    </font>
    <font>
      <sz val="10"/>
      <color rgb="FF000000"/>
      <name val="Times New Roman"/>
      <family val="1"/>
      <charset val="204"/>
    </font>
    <font>
      <b/>
      <sz val="10"/>
      <color rgb="FF000000"/>
      <name val="Times New Roman"/>
      <family val="1"/>
      <charset val="204"/>
    </font>
    <font>
      <b/>
      <vertAlign val="subscript"/>
      <sz val="8"/>
      <name val="Times New Roman"/>
      <family val="1"/>
      <charset val="204"/>
    </font>
    <font>
      <b/>
      <sz val="8"/>
      <name val="Times New Roman"/>
      <family val="1"/>
      <charset val="204"/>
    </font>
    <font>
      <b/>
      <vertAlign val="superscript"/>
      <sz val="8"/>
      <name val="Times New Roman"/>
      <family val="1"/>
      <charset val="204"/>
    </font>
    <font>
      <sz val="10"/>
      <color rgb="FF000000"/>
      <name val="Arial"/>
      <family val="2"/>
      <charset val="204"/>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434343"/>
      </left>
      <right style="thin">
        <color rgb="FF434343"/>
      </right>
      <top style="thin">
        <color rgb="FF434343"/>
      </top>
      <bottom/>
      <diagonal/>
    </border>
    <border>
      <left style="thin">
        <color rgb="FF434343"/>
      </left>
      <right/>
      <top style="thin">
        <color rgb="FF434343"/>
      </top>
      <bottom/>
      <diagonal/>
    </border>
    <border>
      <left/>
      <right/>
      <top style="thin">
        <color rgb="FF434343"/>
      </top>
      <bottom/>
      <diagonal/>
    </border>
    <border>
      <left/>
      <right style="thin">
        <color rgb="FF434343"/>
      </right>
      <top style="thin">
        <color rgb="FF434343"/>
      </top>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FFFFFF"/>
      </left>
      <right style="thin">
        <color rgb="FFFFFFFF"/>
      </right>
      <top style="thin">
        <color rgb="FFFFFFFF"/>
      </top>
      <bottom style="thin">
        <color rgb="FFFFFFFF"/>
      </bottom>
      <diagonal/>
    </border>
    <border>
      <left style="thin">
        <color rgb="FF434343"/>
      </left>
      <right style="thin">
        <color rgb="FF434343"/>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434343"/>
      </left>
      <right style="thin">
        <color rgb="FF434343"/>
      </right>
      <top/>
      <bottom style="thin">
        <color rgb="FF434343"/>
      </bottom>
      <diagonal/>
    </border>
    <border>
      <left style="thin">
        <color rgb="FF434343"/>
      </left>
      <right style="thin">
        <color rgb="FF434343"/>
      </right>
      <top style="thin">
        <color rgb="FF434343"/>
      </top>
      <bottom style="thin">
        <color rgb="FF43434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6">
    <xf numFmtId="0" fontId="0" fillId="0" borderId="0" xfId="0" applyFont="1" applyAlignment="1"/>
    <xf numFmtId="164" fontId="1" fillId="2" borderId="8" xfId="0" applyNumberFormat="1" applyFont="1" applyFill="1" applyBorder="1" applyAlignment="1">
      <alignment horizontal="left" vertical="top" wrapText="1"/>
    </xf>
    <xf numFmtId="164" fontId="1" fillId="2" borderId="0" xfId="0" applyNumberFormat="1" applyFont="1" applyFill="1" applyAlignment="1">
      <alignment horizontal="left" vertical="top" wrapText="1"/>
    </xf>
    <xf numFmtId="0" fontId="1" fillId="2" borderId="0" xfId="0" applyFont="1" applyFill="1" applyAlignment="1">
      <alignment horizontal="left" vertical="center" wrapText="1"/>
    </xf>
    <xf numFmtId="1" fontId="1" fillId="2" borderId="7" xfId="0" applyNumberFormat="1"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0" xfId="0" applyFont="1" applyFill="1" applyAlignment="1">
      <alignment horizontal="left" vertical="top" wrapText="1"/>
    </xf>
    <xf numFmtId="4" fontId="1" fillId="2" borderId="14" xfId="0" applyNumberFormat="1" applyFont="1" applyFill="1" applyBorder="1" applyAlignment="1">
      <alignment horizontal="left" vertical="top" wrapText="1"/>
    </xf>
    <xf numFmtId="4" fontId="2" fillId="2" borderId="14" xfId="0" applyNumberFormat="1" applyFont="1" applyFill="1" applyBorder="1" applyAlignment="1">
      <alignment horizontal="center" vertical="top" wrapText="1"/>
    </xf>
    <xf numFmtId="1" fontId="1" fillId="2" borderId="14" xfId="0" applyNumberFormat="1" applyFont="1" applyFill="1" applyBorder="1" applyAlignment="1">
      <alignment horizontal="left" vertical="top"/>
    </xf>
    <xf numFmtId="1" fontId="1" fillId="2" borderId="14" xfId="0" applyNumberFormat="1" applyFont="1" applyFill="1" applyBorder="1" applyAlignment="1">
      <alignment horizontal="left" vertical="top" wrapText="1"/>
    </xf>
    <xf numFmtId="10" fontId="1" fillId="2" borderId="14" xfId="0" applyNumberFormat="1" applyFont="1" applyFill="1" applyBorder="1" applyAlignment="1">
      <alignment horizontal="left" vertical="top"/>
    </xf>
    <xf numFmtId="165" fontId="2" fillId="2" borderId="13" xfId="0" applyNumberFormat="1" applyFont="1" applyFill="1" applyBorder="1" applyAlignment="1">
      <alignment horizontal="left" vertical="top" wrapText="1"/>
    </xf>
    <xf numFmtId="1" fontId="1" fillId="2" borderId="13" xfId="0" applyNumberFormat="1" applyFont="1" applyFill="1" applyBorder="1" applyAlignment="1">
      <alignment horizontal="left" vertical="top" wrapText="1"/>
    </xf>
    <xf numFmtId="1" fontId="1" fillId="2" borderId="14" xfId="0" applyNumberFormat="1"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left" vertical="top"/>
    </xf>
    <xf numFmtId="0" fontId="1" fillId="2" borderId="14" xfId="0" applyFont="1" applyFill="1" applyBorder="1" applyAlignment="1">
      <alignment horizontal="left" vertical="top"/>
    </xf>
    <xf numFmtId="165" fontId="2" fillId="2" borderId="14" xfId="0" applyNumberFormat="1" applyFont="1" applyFill="1" applyBorder="1" applyAlignment="1">
      <alignment horizontal="left" vertical="top" wrapText="1"/>
    </xf>
    <xf numFmtId="0" fontId="1" fillId="2" borderId="14" xfId="0" applyFont="1" applyFill="1" applyBorder="1" applyAlignment="1">
      <alignment horizontal="left" vertical="top"/>
    </xf>
    <xf numFmtId="0" fontId="1" fillId="2" borderId="15" xfId="0" applyFont="1" applyFill="1" applyBorder="1" applyAlignment="1">
      <alignment horizontal="left" vertical="top"/>
    </xf>
    <xf numFmtId="0" fontId="1" fillId="2" borderId="15" xfId="0" applyFont="1" applyFill="1" applyBorder="1" applyAlignment="1">
      <alignment horizontal="left" vertical="top" wrapText="1"/>
    </xf>
    <xf numFmtId="4" fontId="1" fillId="2" borderId="15" xfId="0" applyNumberFormat="1" applyFont="1" applyFill="1" applyBorder="1" applyAlignment="1">
      <alignment horizontal="left" vertical="top"/>
    </xf>
    <xf numFmtId="0" fontId="1" fillId="2" borderId="0" xfId="0" applyFont="1" applyFill="1" applyAlignment="1">
      <alignment horizontal="left" vertical="top" wrapText="1"/>
    </xf>
    <xf numFmtId="164" fontId="6" fillId="0" borderId="8" xfId="0" applyNumberFormat="1" applyFont="1" applyFill="1" applyBorder="1" applyAlignment="1">
      <alignment horizontal="left" vertical="top" wrapText="1"/>
    </xf>
    <xf numFmtId="164" fontId="6" fillId="0" borderId="0" xfId="0" applyNumberFormat="1" applyFont="1" applyFill="1" applyAlignment="1">
      <alignment horizontal="left" vertical="top" wrapText="1"/>
    </xf>
    <xf numFmtId="0" fontId="6" fillId="0" borderId="0" xfId="0" applyFont="1" applyFill="1" applyAlignment="1"/>
    <xf numFmtId="0" fontId="6" fillId="0" borderId="0" xfId="0" applyFont="1" applyFill="1" applyAlignment="1">
      <alignment horizontal="left" vertical="center" wrapText="1"/>
    </xf>
    <xf numFmtId="1" fontId="6" fillId="0" borderId="7"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0" xfId="0" applyFont="1" applyFill="1" applyAlignment="1">
      <alignment horizontal="left" vertical="top" wrapText="1"/>
    </xf>
    <xf numFmtId="4" fontId="6" fillId="0" borderId="14" xfId="0" applyNumberFormat="1" applyFont="1" applyFill="1" applyBorder="1" applyAlignment="1">
      <alignment horizontal="left" vertical="top" wrapText="1"/>
    </xf>
    <xf numFmtId="4" fontId="7" fillId="0" borderId="14" xfId="0" applyNumberFormat="1" applyFont="1" applyFill="1" applyBorder="1" applyAlignment="1">
      <alignment horizontal="center" vertical="top" wrapText="1"/>
    </xf>
    <xf numFmtId="1" fontId="6" fillId="0" borderId="14" xfId="0" applyNumberFormat="1" applyFont="1" applyFill="1" applyBorder="1" applyAlignment="1">
      <alignment horizontal="left" vertical="top"/>
    </xf>
    <xf numFmtId="1" fontId="6" fillId="0" borderId="14" xfId="0" applyNumberFormat="1" applyFont="1" applyFill="1" applyBorder="1" applyAlignment="1">
      <alignment horizontal="left" vertical="top" wrapText="1"/>
    </xf>
    <xf numFmtId="10" fontId="6" fillId="0" borderId="14" xfId="0" applyNumberFormat="1" applyFont="1" applyFill="1" applyBorder="1" applyAlignment="1">
      <alignment horizontal="left" vertical="top"/>
    </xf>
    <xf numFmtId="165" fontId="7" fillId="0" borderId="13" xfId="0" applyNumberFormat="1" applyFont="1" applyFill="1" applyBorder="1" applyAlignment="1">
      <alignment horizontal="left" vertical="top" wrapText="1"/>
    </xf>
    <xf numFmtId="1" fontId="6" fillId="0" borderId="13" xfId="0" applyNumberFormat="1" applyFont="1" applyFill="1" applyBorder="1" applyAlignment="1">
      <alignment horizontal="left" vertical="top" wrapText="1"/>
    </xf>
    <xf numFmtId="0" fontId="6" fillId="0" borderId="14" xfId="0" applyFont="1" applyFill="1" applyBorder="1" applyAlignment="1">
      <alignment horizontal="left" vertical="top"/>
    </xf>
    <xf numFmtId="165" fontId="7" fillId="0" borderId="14" xfId="0" applyNumberFormat="1" applyFont="1" applyFill="1" applyBorder="1" applyAlignment="1">
      <alignment horizontal="left" vertical="top" wrapText="1"/>
    </xf>
    <xf numFmtId="0" fontId="6" fillId="0" borderId="15" xfId="0" applyFont="1" applyFill="1" applyBorder="1" applyAlignment="1">
      <alignment horizontal="left" vertical="top"/>
    </xf>
    <xf numFmtId="4" fontId="6" fillId="0" borderId="15" xfId="0" applyNumberFormat="1" applyFont="1" applyFill="1" applyBorder="1" applyAlignment="1">
      <alignment horizontal="left" vertical="top"/>
    </xf>
    <xf numFmtId="0" fontId="11" fillId="0" borderId="0" xfId="0" applyFont="1" applyFill="1" applyAlignment="1"/>
    <xf numFmtId="164" fontId="6" fillId="2" borderId="8" xfId="0" applyNumberFormat="1" applyFont="1" applyFill="1" applyBorder="1" applyAlignment="1">
      <alignment horizontal="left" vertical="top" wrapText="1"/>
    </xf>
    <xf numFmtId="0" fontId="11" fillId="0" borderId="0" xfId="0" applyFont="1" applyAlignment="1"/>
    <xf numFmtId="0" fontId="6" fillId="2" borderId="7"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4" fontId="6" fillId="2" borderId="14" xfId="0" applyNumberFormat="1" applyFont="1" applyFill="1" applyBorder="1" applyAlignment="1">
      <alignment horizontal="center" vertical="top" wrapText="1"/>
    </xf>
    <xf numFmtId="4" fontId="7" fillId="2" borderId="14" xfId="0" applyNumberFormat="1" applyFont="1" applyFill="1" applyBorder="1" applyAlignment="1">
      <alignment horizontal="center" vertical="top" wrapText="1"/>
    </xf>
    <xf numFmtId="1" fontId="6" fillId="2" borderId="14" xfId="0" applyNumberFormat="1" applyFont="1" applyFill="1" applyBorder="1" applyAlignment="1">
      <alignment horizontal="center" vertical="top" wrapText="1"/>
    </xf>
    <xf numFmtId="10" fontId="6" fillId="2" borderId="14" xfId="0" applyNumberFormat="1" applyFont="1" applyFill="1" applyBorder="1" applyAlignment="1">
      <alignment horizontal="center" vertical="top" wrapText="1"/>
    </xf>
    <xf numFmtId="0" fontId="6" fillId="2" borderId="14" xfId="0" applyFont="1" applyFill="1" applyBorder="1" applyAlignment="1">
      <alignment horizontal="center" vertical="top" wrapText="1"/>
    </xf>
    <xf numFmtId="0" fontId="6" fillId="0" borderId="0" xfId="0" applyFont="1" applyAlignment="1"/>
    <xf numFmtId="0" fontId="12" fillId="0" borderId="0" xfId="0" applyFont="1" applyAlignment="1"/>
    <xf numFmtId="165" fontId="7" fillId="2" borderId="14" xfId="0" applyNumberFormat="1" applyFont="1" applyFill="1" applyBorder="1" applyAlignment="1">
      <alignment horizontal="center" vertical="top" wrapText="1"/>
    </xf>
    <xf numFmtId="0" fontId="6" fillId="2" borderId="15" xfId="0" applyNumberFormat="1" applyFont="1" applyFill="1" applyBorder="1" applyAlignment="1">
      <alignment horizontal="left" vertical="top" wrapText="1"/>
    </xf>
    <xf numFmtId="4" fontId="1" fillId="2" borderId="14"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9" fillId="0" borderId="9" xfId="0" applyFont="1" applyFill="1" applyBorder="1"/>
    <xf numFmtId="0" fontId="9" fillId="0" borderId="13" xfId="0" applyFont="1" applyFill="1" applyBorder="1"/>
    <xf numFmtId="0" fontId="7" fillId="0" borderId="1" xfId="0" applyFont="1" applyFill="1" applyBorder="1" applyAlignment="1">
      <alignment horizontal="left" textRotation="90" wrapText="1"/>
    </xf>
    <xf numFmtId="0" fontId="7" fillId="0" borderId="1" xfId="0" applyFont="1" applyFill="1" applyBorder="1" applyAlignment="1">
      <alignment horizontal="center" textRotation="90" wrapText="1"/>
    </xf>
    <xf numFmtId="1" fontId="6" fillId="0" borderId="6" xfId="0" applyNumberFormat="1" applyFont="1" applyFill="1" applyBorder="1" applyAlignment="1">
      <alignment horizontal="left" vertical="top" wrapText="1"/>
    </xf>
    <xf numFmtId="0" fontId="9" fillId="0" borderId="6" xfId="0" applyFont="1" applyFill="1" applyBorder="1"/>
    <xf numFmtId="0" fontId="9" fillId="0" borderId="7" xfId="0" applyFont="1" applyFill="1" applyBorder="1"/>
    <xf numFmtId="0" fontId="6" fillId="0" borderId="5" xfId="0" applyFont="1" applyFill="1" applyBorder="1" applyAlignment="1">
      <alignment horizontal="left" vertical="top" wrapText="1"/>
    </xf>
    <xf numFmtId="4" fontId="7" fillId="0" borderId="5" xfId="0" applyNumberFormat="1" applyFont="1" applyFill="1" applyBorder="1" applyAlignment="1">
      <alignment horizontal="left" vertical="top" wrapText="1"/>
    </xf>
    <xf numFmtId="4" fontId="7" fillId="0" borderId="2" xfId="0" applyNumberFormat="1" applyFont="1" applyFill="1" applyBorder="1" applyAlignment="1">
      <alignment horizontal="left" vertical="top" wrapText="1"/>
    </xf>
    <xf numFmtId="0" fontId="9" fillId="0" borderId="3" xfId="0" applyFont="1" applyFill="1" applyBorder="1"/>
    <xf numFmtId="0" fontId="9" fillId="0" borderId="4" xfId="0" applyFont="1" applyFill="1" applyBorder="1"/>
    <xf numFmtId="0" fontId="6" fillId="0" borderId="10" xfId="0" applyFont="1" applyFill="1" applyBorder="1" applyAlignment="1">
      <alignment horizontal="left" vertical="center" wrapText="1"/>
    </xf>
    <xf numFmtId="0" fontId="9" fillId="0" borderId="11" xfId="0" applyFont="1" applyFill="1" applyBorder="1"/>
    <xf numFmtId="0" fontId="9" fillId="0" borderId="12" xfId="0" applyFont="1" applyFill="1" applyBorder="1"/>
    <xf numFmtId="4" fontId="2" fillId="2" borderId="5" xfId="0" applyNumberFormat="1" applyFont="1" applyFill="1" applyBorder="1" applyAlignment="1">
      <alignment horizontal="left" vertical="top" wrapText="1"/>
    </xf>
    <xf numFmtId="0" fontId="3" fillId="0" borderId="6" xfId="0" applyFont="1" applyBorder="1"/>
    <xf numFmtId="0" fontId="3" fillId="0" borderId="7" xfId="0" applyFont="1" applyBorder="1"/>
    <xf numFmtId="4" fontId="2" fillId="2" borderId="2" xfId="0" applyNumberFormat="1" applyFont="1" applyFill="1" applyBorder="1" applyAlignment="1">
      <alignment horizontal="left" vertical="top" wrapText="1"/>
    </xf>
    <xf numFmtId="0" fontId="3" fillId="0" borderId="3" xfId="0" applyFont="1" applyBorder="1"/>
    <xf numFmtId="0" fontId="3" fillId="0" borderId="4" xfId="0" applyFont="1" applyBorder="1"/>
    <xf numFmtId="0" fontId="1" fillId="2" borderId="1" xfId="0" applyFont="1" applyFill="1" applyBorder="1" applyAlignment="1">
      <alignment horizontal="left" vertical="top" wrapText="1"/>
    </xf>
    <xf numFmtId="0" fontId="3" fillId="0" borderId="9" xfId="0" applyFont="1" applyBorder="1"/>
    <xf numFmtId="0" fontId="3" fillId="0" borderId="13" xfId="0" applyFont="1" applyBorder="1"/>
    <xf numFmtId="0" fontId="2" fillId="2" borderId="1" xfId="0" applyFont="1" applyFill="1" applyBorder="1" applyAlignment="1">
      <alignment horizontal="center" textRotation="90" wrapText="1"/>
    </xf>
    <xf numFmtId="0" fontId="2" fillId="2" borderId="1" xfId="0" applyFont="1" applyFill="1" applyBorder="1" applyAlignment="1">
      <alignment horizontal="left" textRotation="90" wrapText="1"/>
    </xf>
    <xf numFmtId="1" fontId="1" fillId="2" borderId="6" xfId="0" applyNumberFormat="1"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left" vertical="center" wrapText="1"/>
    </xf>
    <xf numFmtId="0" fontId="3" fillId="0" borderId="11" xfId="0" applyFont="1" applyBorder="1"/>
    <xf numFmtId="0" fontId="3" fillId="0" borderId="12" xfId="0" applyFont="1" applyBorder="1"/>
    <xf numFmtId="4" fontId="7" fillId="2" borderId="5" xfId="0" applyNumberFormat="1" applyFont="1" applyFill="1" applyBorder="1" applyAlignment="1">
      <alignment horizontal="left" vertical="top" wrapText="1"/>
    </xf>
    <xf numFmtId="0" fontId="9" fillId="0" borderId="6" xfId="0" applyFont="1" applyBorder="1"/>
    <xf numFmtId="0" fontId="9" fillId="0" borderId="7" xfId="0" applyFont="1" applyBorder="1"/>
    <xf numFmtId="4" fontId="7" fillId="2" borderId="2" xfId="0" applyNumberFormat="1" applyFont="1" applyFill="1" applyBorder="1" applyAlignment="1">
      <alignment horizontal="left" vertical="top" wrapText="1"/>
    </xf>
    <xf numFmtId="0" fontId="9" fillId="0" borderId="3" xfId="0" applyFont="1" applyBorder="1"/>
    <xf numFmtId="0" fontId="9" fillId="0" borderId="4" xfId="0" applyFont="1" applyBorder="1"/>
    <xf numFmtId="0" fontId="6" fillId="2" borderId="5" xfId="0" applyFont="1" applyFill="1" applyBorder="1" applyAlignment="1">
      <alignment horizontal="left" vertical="top" wrapText="1"/>
    </xf>
    <xf numFmtId="0" fontId="7" fillId="2" borderId="1" xfId="0" applyFont="1" applyFill="1" applyBorder="1" applyAlignment="1">
      <alignment horizontal="left" textRotation="90" wrapText="1"/>
    </xf>
    <xf numFmtId="0" fontId="14" fillId="0" borderId="13" xfId="0" applyFont="1" applyBorder="1"/>
    <xf numFmtId="0" fontId="9" fillId="0" borderId="13" xfId="0" applyFont="1" applyBorder="1"/>
    <xf numFmtId="0" fontId="6" fillId="2" borderId="6" xfId="0" applyFont="1" applyFill="1" applyBorder="1" applyAlignment="1">
      <alignment horizontal="left" vertical="top" wrapText="1"/>
    </xf>
    <xf numFmtId="0" fontId="6" fillId="2" borderId="10" xfId="0" applyFont="1" applyFill="1" applyBorder="1" applyAlignment="1">
      <alignment horizontal="left" vertical="center" wrapText="1"/>
    </xf>
    <xf numFmtId="0" fontId="9" fillId="0" borderId="11" xfId="0" applyFont="1" applyBorder="1"/>
    <xf numFmtId="0" fontId="9" fillId="0" borderId="12" xfId="0" applyFont="1" applyBorder="1"/>
    <xf numFmtId="0" fontId="6" fillId="2" borderId="1" xfId="0" applyFont="1" applyFill="1" applyBorder="1" applyAlignment="1">
      <alignment horizontal="left" vertical="top" wrapText="1"/>
    </xf>
    <xf numFmtId="0" fontId="9" fillId="0" borderId="9" xfId="0" applyFont="1" applyBorder="1"/>
    <xf numFmtId="0" fontId="7" fillId="2" borderId="1" xfId="0" applyFont="1" applyFill="1" applyBorder="1" applyAlignment="1">
      <alignment horizontal="center" textRotation="90" wrapText="1"/>
    </xf>
    <xf numFmtId="0" fontId="14" fillId="0" borderId="9" xfId="0" applyFont="1" applyBorder="1"/>
    <xf numFmtId="4" fontId="9" fillId="2" borderId="14" xfId="0" applyNumberFormat="1" applyFont="1" applyFill="1" applyBorder="1" applyAlignment="1">
      <alignment horizontal="center" vertical="top" wrapText="1"/>
    </xf>
    <xf numFmtId="4" fontId="14" fillId="2" borderId="14" xfId="0" applyNumberFormat="1" applyFont="1" applyFill="1" applyBorder="1" applyAlignment="1">
      <alignment horizontal="center" vertical="top" wrapText="1"/>
    </xf>
    <xf numFmtId="1" fontId="9" fillId="2" borderId="14" xfId="0" applyNumberFormat="1" applyFont="1" applyFill="1" applyBorder="1" applyAlignment="1">
      <alignment horizontal="center" vertical="top" wrapText="1"/>
    </xf>
  </cellXfs>
  <cellStyles count="1">
    <cellStyle name="Обычный"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sheetPr>
  <dimension ref="A1:EK19"/>
  <sheetViews>
    <sheetView topLeftCell="A7" workbookViewId="0">
      <selection activeCell="A4" sqref="A4:XFD19"/>
    </sheetView>
  </sheetViews>
  <sheetFormatPr defaultColWidth="14.42578125" defaultRowHeight="15.75" customHeight="1"/>
  <cols>
    <col min="1" max="1" width="24.85546875" style="47" customWidth="1"/>
    <col min="2" max="2" width="13.85546875" style="47" customWidth="1"/>
    <col min="3" max="3" width="10.7109375" style="47" customWidth="1"/>
    <col min="4" max="7" width="6" style="47" customWidth="1"/>
    <col min="8" max="8" width="6.85546875" style="47" customWidth="1"/>
    <col min="9" max="9" width="6" style="47" customWidth="1"/>
    <col min="10" max="10" width="13.85546875" style="47" customWidth="1"/>
    <col min="11" max="12" width="10.5703125" style="47" customWidth="1"/>
    <col min="13" max="13" width="7" style="47" customWidth="1"/>
    <col min="14" max="14" width="6.7109375" style="47" customWidth="1"/>
    <col min="15" max="15" width="10" style="47" customWidth="1"/>
    <col min="16" max="16" width="7.28515625" style="47" customWidth="1"/>
    <col min="17" max="17" width="10" style="47" customWidth="1"/>
    <col min="18" max="18" width="16" style="47" customWidth="1"/>
    <col min="19" max="19" width="10.28515625" style="47" customWidth="1"/>
    <col min="20" max="20" width="10.7109375" style="47" customWidth="1"/>
    <col min="21" max="21" width="7.28515625" style="47" customWidth="1"/>
    <col min="22" max="27" width="6.28515625" style="47" customWidth="1"/>
    <col min="28" max="29" width="5.7109375" style="47" customWidth="1"/>
    <col min="30" max="32" width="7.5703125" style="47" customWidth="1"/>
    <col min="33" max="38" width="8.28515625" style="47" customWidth="1"/>
    <col min="39" max="39" width="7.28515625" style="47" customWidth="1"/>
    <col min="40" max="40" width="6.7109375" style="47" customWidth="1"/>
    <col min="41" max="41" width="13.42578125" style="47" customWidth="1"/>
    <col min="42" max="46" width="11.7109375" style="47" customWidth="1"/>
    <col min="47" max="48" width="6.5703125" style="47" customWidth="1"/>
    <col min="49" max="54" width="12.28515625" style="47" customWidth="1"/>
    <col min="55" max="141" width="21.7109375" style="47" customWidth="1"/>
    <col min="142" max="16384" width="14.42578125" style="47"/>
  </cols>
  <sheetData>
    <row r="1" spans="1:141" s="29" customFormat="1" ht="29.25" customHeight="1">
      <c r="A1" s="63" t="s">
        <v>0</v>
      </c>
      <c r="B1" s="63" t="s">
        <v>1</v>
      </c>
      <c r="C1" s="67" t="s">
        <v>173</v>
      </c>
      <c r="D1" s="66" t="s">
        <v>3</v>
      </c>
      <c r="E1" s="66" t="s">
        <v>4</v>
      </c>
      <c r="F1" s="66" t="s">
        <v>174</v>
      </c>
      <c r="G1" s="66" t="s">
        <v>6</v>
      </c>
      <c r="H1" s="73" t="s">
        <v>7</v>
      </c>
      <c r="I1" s="74"/>
      <c r="J1" s="74"/>
      <c r="K1" s="74"/>
      <c r="L1" s="74"/>
      <c r="M1" s="74"/>
      <c r="N1" s="74"/>
      <c r="O1" s="74"/>
      <c r="P1" s="74"/>
      <c r="Q1" s="74"/>
      <c r="R1" s="74"/>
      <c r="S1" s="74"/>
      <c r="T1" s="75"/>
      <c r="U1" s="72" t="s">
        <v>8</v>
      </c>
      <c r="V1" s="69"/>
      <c r="W1" s="69"/>
      <c r="X1" s="69"/>
      <c r="Y1" s="69"/>
      <c r="Z1" s="69"/>
      <c r="AA1" s="70"/>
      <c r="AB1" s="72" t="s">
        <v>9</v>
      </c>
      <c r="AC1" s="69"/>
      <c r="AD1" s="69"/>
      <c r="AE1" s="69"/>
      <c r="AF1" s="69"/>
      <c r="AG1" s="69"/>
      <c r="AH1" s="69"/>
      <c r="AI1" s="69"/>
      <c r="AJ1" s="69"/>
      <c r="AK1" s="69"/>
      <c r="AL1" s="70"/>
      <c r="AM1" s="72" t="s">
        <v>10</v>
      </c>
      <c r="AN1" s="69"/>
      <c r="AO1" s="69"/>
      <c r="AP1" s="69"/>
      <c r="AQ1" s="69"/>
      <c r="AR1" s="69"/>
      <c r="AS1" s="69"/>
      <c r="AT1" s="70"/>
      <c r="AU1" s="72" t="s">
        <v>11</v>
      </c>
      <c r="AV1" s="69"/>
      <c r="AW1" s="69"/>
      <c r="AX1" s="69"/>
      <c r="AY1" s="69"/>
      <c r="AZ1" s="69"/>
      <c r="BA1" s="69"/>
      <c r="BB1" s="70"/>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8"/>
    </row>
    <row r="2" spans="1:141" s="29" customFormat="1" ht="66" customHeight="1">
      <c r="A2" s="64"/>
      <c r="B2" s="64"/>
      <c r="C2" s="64"/>
      <c r="D2" s="64"/>
      <c r="E2" s="64"/>
      <c r="F2" s="64"/>
      <c r="G2" s="64"/>
      <c r="H2" s="66" t="s">
        <v>175</v>
      </c>
      <c r="I2" s="66" t="s">
        <v>3</v>
      </c>
      <c r="J2" s="68" t="s">
        <v>13</v>
      </c>
      <c r="K2" s="69"/>
      <c r="L2" s="69"/>
      <c r="M2" s="69"/>
      <c r="N2" s="70"/>
      <c r="O2" s="71" t="s">
        <v>14</v>
      </c>
      <c r="P2" s="69"/>
      <c r="Q2" s="70"/>
      <c r="R2" s="71" t="s">
        <v>15</v>
      </c>
      <c r="S2" s="69"/>
      <c r="T2" s="70"/>
      <c r="U2" s="66" t="s">
        <v>176</v>
      </c>
      <c r="V2" s="66" t="s">
        <v>3</v>
      </c>
      <c r="W2" s="71" t="s">
        <v>16</v>
      </c>
      <c r="X2" s="69"/>
      <c r="Y2" s="70"/>
      <c r="Z2" s="71" t="s">
        <v>18</v>
      </c>
      <c r="AA2" s="70"/>
      <c r="AB2" s="66" t="s">
        <v>177</v>
      </c>
      <c r="AC2" s="66" t="s">
        <v>3</v>
      </c>
      <c r="AD2" s="71" t="s">
        <v>19</v>
      </c>
      <c r="AE2" s="69"/>
      <c r="AF2" s="70"/>
      <c r="AG2" s="71" t="s">
        <v>20</v>
      </c>
      <c r="AH2" s="69"/>
      <c r="AI2" s="70"/>
      <c r="AJ2" s="71" t="s">
        <v>22</v>
      </c>
      <c r="AK2" s="69"/>
      <c r="AL2" s="70"/>
      <c r="AM2" s="66" t="s">
        <v>178</v>
      </c>
      <c r="AN2" s="66" t="s">
        <v>3</v>
      </c>
      <c r="AO2" s="71" t="s">
        <v>23</v>
      </c>
      <c r="AP2" s="70"/>
      <c r="AQ2" s="71" t="s">
        <v>24</v>
      </c>
      <c r="AR2" s="70"/>
      <c r="AS2" s="71" t="s">
        <v>26</v>
      </c>
      <c r="AT2" s="70"/>
      <c r="AU2" s="66" t="s">
        <v>179</v>
      </c>
      <c r="AV2" s="66" t="s">
        <v>3</v>
      </c>
      <c r="AW2" s="71" t="s">
        <v>27</v>
      </c>
      <c r="AX2" s="70"/>
      <c r="AY2" s="71" t="s">
        <v>30</v>
      </c>
      <c r="AZ2" s="70"/>
      <c r="BA2" s="71" t="s">
        <v>31</v>
      </c>
      <c r="BB2" s="70"/>
      <c r="BC2" s="76" t="s">
        <v>33</v>
      </c>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8"/>
      <c r="CQ2" s="76" t="s">
        <v>34</v>
      </c>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8"/>
      <c r="EK2" s="30"/>
    </row>
    <row r="3" spans="1:141" s="29" customFormat="1" ht="193.5" customHeight="1">
      <c r="A3" s="65"/>
      <c r="B3" s="65"/>
      <c r="C3" s="65"/>
      <c r="D3" s="65"/>
      <c r="E3" s="65"/>
      <c r="F3" s="65"/>
      <c r="G3" s="65"/>
      <c r="H3" s="65"/>
      <c r="I3" s="65"/>
      <c r="J3" s="31" t="s">
        <v>35</v>
      </c>
      <c r="K3" s="32" t="s">
        <v>36</v>
      </c>
      <c r="L3" s="32" t="s">
        <v>37</v>
      </c>
      <c r="M3" s="32" t="s">
        <v>180</v>
      </c>
      <c r="N3" s="32" t="s">
        <v>181</v>
      </c>
      <c r="O3" s="32" t="s">
        <v>38</v>
      </c>
      <c r="P3" s="32" t="s">
        <v>182</v>
      </c>
      <c r="Q3" s="32" t="s">
        <v>183</v>
      </c>
      <c r="R3" s="32" t="s">
        <v>184</v>
      </c>
      <c r="S3" s="32" t="s">
        <v>39</v>
      </c>
      <c r="T3" s="32" t="s">
        <v>185</v>
      </c>
      <c r="U3" s="65"/>
      <c r="V3" s="65"/>
      <c r="W3" s="32" t="s">
        <v>41</v>
      </c>
      <c r="X3" s="32" t="s">
        <v>186</v>
      </c>
      <c r="Y3" s="32" t="s">
        <v>187</v>
      </c>
      <c r="Z3" s="32" t="s">
        <v>188</v>
      </c>
      <c r="AA3" s="32" t="s">
        <v>189</v>
      </c>
      <c r="AB3" s="65"/>
      <c r="AC3" s="65"/>
      <c r="AD3" s="32" t="s">
        <v>47</v>
      </c>
      <c r="AE3" s="32" t="s">
        <v>190</v>
      </c>
      <c r="AF3" s="32" t="s">
        <v>49</v>
      </c>
      <c r="AG3" s="32" t="s">
        <v>50</v>
      </c>
      <c r="AH3" s="32" t="s">
        <v>191</v>
      </c>
      <c r="AI3" s="32" t="s">
        <v>192</v>
      </c>
      <c r="AJ3" s="32" t="s">
        <v>193</v>
      </c>
      <c r="AK3" s="32" t="s">
        <v>194</v>
      </c>
      <c r="AL3" s="32" t="s">
        <v>195</v>
      </c>
      <c r="AM3" s="65"/>
      <c r="AN3" s="65"/>
      <c r="AO3" s="32" t="s">
        <v>56</v>
      </c>
      <c r="AP3" s="32" t="s">
        <v>196</v>
      </c>
      <c r="AQ3" s="32" t="s">
        <v>59</v>
      </c>
      <c r="AR3" s="32" t="s">
        <v>197</v>
      </c>
      <c r="AS3" s="32" t="s">
        <v>198</v>
      </c>
      <c r="AT3" s="32" t="s">
        <v>199</v>
      </c>
      <c r="AU3" s="65"/>
      <c r="AV3" s="65"/>
      <c r="AW3" s="32" t="s">
        <v>200</v>
      </c>
      <c r="AX3" s="32" t="s">
        <v>201</v>
      </c>
      <c r="AY3" s="32" t="s">
        <v>202</v>
      </c>
      <c r="AZ3" s="32" t="s">
        <v>203</v>
      </c>
      <c r="BA3" s="32" t="s">
        <v>204</v>
      </c>
      <c r="BB3" s="32" t="s">
        <v>67</v>
      </c>
      <c r="BC3" s="33" t="s">
        <v>68</v>
      </c>
      <c r="BD3" s="33" t="s">
        <v>73</v>
      </c>
      <c r="BE3" s="33" t="s">
        <v>75</v>
      </c>
      <c r="BF3" s="33" t="s">
        <v>76</v>
      </c>
      <c r="BG3" s="33" t="s">
        <v>77</v>
      </c>
      <c r="BH3" s="33" t="s">
        <v>78</v>
      </c>
      <c r="BI3" s="33" t="s">
        <v>79</v>
      </c>
      <c r="BJ3" s="33" t="s">
        <v>80</v>
      </c>
      <c r="BK3" s="33" t="s">
        <v>81</v>
      </c>
      <c r="BL3" s="33" t="s">
        <v>82</v>
      </c>
      <c r="BM3" s="33" t="s">
        <v>83</v>
      </c>
      <c r="BN3" s="33" t="s">
        <v>84</v>
      </c>
      <c r="BO3" s="33" t="s">
        <v>85</v>
      </c>
      <c r="BP3" s="33" t="s">
        <v>86</v>
      </c>
      <c r="BQ3" s="33" t="s">
        <v>87</v>
      </c>
      <c r="BR3" s="33" t="s">
        <v>88</v>
      </c>
      <c r="BS3" s="33" t="s">
        <v>89</v>
      </c>
      <c r="BT3" s="33" t="s">
        <v>90</v>
      </c>
      <c r="BU3" s="33" t="s">
        <v>91</v>
      </c>
      <c r="BV3" s="33" t="s">
        <v>92</v>
      </c>
      <c r="BW3" s="33" t="s">
        <v>68</v>
      </c>
      <c r="BX3" s="33" t="s">
        <v>73</v>
      </c>
      <c r="BY3" s="33" t="s">
        <v>75</v>
      </c>
      <c r="BZ3" s="33" t="s">
        <v>76</v>
      </c>
      <c r="CA3" s="33" t="s">
        <v>77</v>
      </c>
      <c r="CB3" s="33" t="s">
        <v>78</v>
      </c>
      <c r="CC3" s="33" t="s">
        <v>79</v>
      </c>
      <c r="CD3" s="33" t="s">
        <v>80</v>
      </c>
      <c r="CE3" s="33" t="s">
        <v>81</v>
      </c>
      <c r="CF3" s="33" t="s">
        <v>82</v>
      </c>
      <c r="CG3" s="33" t="s">
        <v>83</v>
      </c>
      <c r="CH3" s="33" t="s">
        <v>84</v>
      </c>
      <c r="CI3" s="33" t="s">
        <v>85</v>
      </c>
      <c r="CJ3" s="33" t="s">
        <v>86</v>
      </c>
      <c r="CK3" s="33" t="s">
        <v>87</v>
      </c>
      <c r="CL3" s="33" t="s">
        <v>88</v>
      </c>
      <c r="CM3" s="33" t="s">
        <v>89</v>
      </c>
      <c r="CN3" s="33" t="s">
        <v>90</v>
      </c>
      <c r="CO3" s="33" t="s">
        <v>91</v>
      </c>
      <c r="CP3" s="33" t="s">
        <v>92</v>
      </c>
      <c r="CQ3" s="33" t="s">
        <v>93</v>
      </c>
      <c r="CR3" s="33" t="s">
        <v>94</v>
      </c>
      <c r="CS3" s="33" t="s">
        <v>95</v>
      </c>
      <c r="CT3" s="33" t="s">
        <v>96</v>
      </c>
      <c r="CU3" s="33" t="s">
        <v>97</v>
      </c>
      <c r="CV3" s="33" t="s">
        <v>98</v>
      </c>
      <c r="CW3" s="33" t="s">
        <v>99</v>
      </c>
      <c r="CX3" s="33" t="s">
        <v>100</v>
      </c>
      <c r="CY3" s="33" t="s">
        <v>101</v>
      </c>
      <c r="CZ3" s="33" t="s">
        <v>102</v>
      </c>
      <c r="DA3" s="33" t="s">
        <v>103</v>
      </c>
      <c r="DB3" s="33" t="s">
        <v>104</v>
      </c>
      <c r="DC3" s="33" t="s">
        <v>105</v>
      </c>
      <c r="DD3" s="33" t="s">
        <v>106</v>
      </c>
      <c r="DE3" s="33" t="s">
        <v>107</v>
      </c>
      <c r="DF3" s="33" t="s">
        <v>108</v>
      </c>
      <c r="DG3" s="33" t="s">
        <v>109</v>
      </c>
      <c r="DH3" s="33" t="s">
        <v>110</v>
      </c>
      <c r="DI3" s="33" t="s">
        <v>111</v>
      </c>
      <c r="DJ3" s="33" t="s">
        <v>112</v>
      </c>
      <c r="DK3" s="33" t="s">
        <v>113</v>
      </c>
      <c r="DL3" s="33" t="s">
        <v>114</v>
      </c>
      <c r="DM3" s="33" t="s">
        <v>115</v>
      </c>
      <c r="DN3" s="33" t="s">
        <v>116</v>
      </c>
      <c r="DO3" s="33" t="s">
        <v>117</v>
      </c>
      <c r="DP3" s="33" t="s">
        <v>118</v>
      </c>
      <c r="DQ3" s="33" t="s">
        <v>119</v>
      </c>
      <c r="DR3" s="33" t="s">
        <v>120</v>
      </c>
      <c r="DS3" s="33" t="s">
        <v>121</v>
      </c>
      <c r="DT3" s="33" t="s">
        <v>122</v>
      </c>
      <c r="DU3" s="33" t="s">
        <v>123</v>
      </c>
      <c r="DV3" s="33" t="s">
        <v>124</v>
      </c>
      <c r="DW3" s="33" t="s">
        <v>125</v>
      </c>
      <c r="DX3" s="33" t="s">
        <v>126</v>
      </c>
      <c r="DY3" s="33" t="s">
        <v>127</v>
      </c>
      <c r="DZ3" s="33" t="s">
        <v>128</v>
      </c>
      <c r="EA3" s="33" t="s">
        <v>129</v>
      </c>
      <c r="EB3" s="33" t="s">
        <v>130</v>
      </c>
      <c r="EC3" s="33" t="s">
        <v>131</v>
      </c>
      <c r="ED3" s="33" t="s">
        <v>132</v>
      </c>
      <c r="EE3" s="33" t="s">
        <v>133</v>
      </c>
      <c r="EF3" s="33" t="s">
        <v>134</v>
      </c>
      <c r="EG3" s="33" t="s">
        <v>135</v>
      </c>
      <c r="EH3" s="33" t="s">
        <v>136</v>
      </c>
      <c r="EI3" s="33" t="s">
        <v>137</v>
      </c>
      <c r="EJ3" s="34" t="s">
        <v>138</v>
      </c>
      <c r="EK3" s="35"/>
    </row>
    <row r="4" spans="1:141" ht="176.25" customHeight="1">
      <c r="A4" s="36" t="s">
        <v>139</v>
      </c>
      <c r="B4" s="36" t="s">
        <v>140</v>
      </c>
      <c r="C4" s="37">
        <v>76.3</v>
      </c>
      <c r="D4" s="38">
        <v>100</v>
      </c>
      <c r="E4" s="39">
        <v>136</v>
      </c>
      <c r="F4" s="39">
        <v>57</v>
      </c>
      <c r="G4" s="40">
        <v>0.41911764705882354</v>
      </c>
      <c r="H4" s="41">
        <v>92.7</v>
      </c>
      <c r="I4" s="42">
        <v>100</v>
      </c>
      <c r="J4" s="39">
        <v>97</v>
      </c>
      <c r="K4" s="32" t="s">
        <v>205</v>
      </c>
      <c r="L4" s="32" t="s">
        <v>205</v>
      </c>
      <c r="M4" s="43" t="s">
        <v>205</v>
      </c>
      <c r="N4" s="32">
        <v>35</v>
      </c>
      <c r="O4" s="39">
        <v>100</v>
      </c>
      <c r="P4" s="32">
        <v>30</v>
      </c>
      <c r="Q4" s="32">
        <v>4</v>
      </c>
      <c r="R4" s="32">
        <v>84</v>
      </c>
      <c r="S4" s="39">
        <v>48</v>
      </c>
      <c r="T4" s="39">
        <v>48</v>
      </c>
      <c r="U4" s="44">
        <v>62</v>
      </c>
      <c r="V4" s="38">
        <v>100</v>
      </c>
      <c r="W4" s="39">
        <v>40</v>
      </c>
      <c r="X4" s="43">
        <v>20</v>
      </c>
      <c r="Y4" s="32">
        <v>2</v>
      </c>
      <c r="Z4" s="39">
        <v>48</v>
      </c>
      <c r="AA4" s="39">
        <v>84</v>
      </c>
      <c r="AB4" s="44">
        <v>74</v>
      </c>
      <c r="AC4" s="38">
        <v>100</v>
      </c>
      <c r="AD4" s="39">
        <v>40</v>
      </c>
      <c r="AE4" s="43">
        <v>20</v>
      </c>
      <c r="AF4" s="32">
        <v>2</v>
      </c>
      <c r="AG4" s="43">
        <v>80</v>
      </c>
      <c r="AH4" s="43">
        <v>20</v>
      </c>
      <c r="AI4" s="32">
        <v>4</v>
      </c>
      <c r="AJ4" s="39">
        <v>100</v>
      </c>
      <c r="AK4" s="39">
        <v>2</v>
      </c>
      <c r="AL4" s="39">
        <v>2</v>
      </c>
      <c r="AM4" s="44">
        <v>77.8</v>
      </c>
      <c r="AN4" s="38">
        <v>100</v>
      </c>
      <c r="AO4" s="39">
        <v>81</v>
      </c>
      <c r="AP4" s="39">
        <v>46</v>
      </c>
      <c r="AQ4" s="39">
        <v>75</v>
      </c>
      <c r="AR4" s="39">
        <v>43</v>
      </c>
      <c r="AS4" s="39">
        <v>77</v>
      </c>
      <c r="AT4" s="39">
        <v>44</v>
      </c>
      <c r="AU4" s="44">
        <v>75</v>
      </c>
      <c r="AV4" s="38">
        <v>100</v>
      </c>
      <c r="AW4" s="39">
        <v>70</v>
      </c>
      <c r="AX4" s="39">
        <v>40</v>
      </c>
      <c r="AY4" s="39">
        <v>44</v>
      </c>
      <c r="AZ4" s="39">
        <v>77</v>
      </c>
      <c r="BA4" s="39">
        <v>135</v>
      </c>
      <c r="BB4" s="39">
        <v>77.19</v>
      </c>
      <c r="BC4" s="33" t="s">
        <v>141</v>
      </c>
      <c r="BD4" s="45" t="s">
        <v>141</v>
      </c>
      <c r="BE4" s="36" t="s">
        <v>141</v>
      </c>
      <c r="BF4" s="45" t="s">
        <v>141</v>
      </c>
      <c r="BG4" s="36" t="s">
        <v>142</v>
      </c>
      <c r="BH4" s="36" t="s">
        <v>142</v>
      </c>
      <c r="BI4" s="36" t="s">
        <v>141</v>
      </c>
      <c r="BJ4" s="36" t="s">
        <v>142</v>
      </c>
      <c r="BK4" s="36" t="s">
        <v>141</v>
      </c>
      <c r="BL4" s="36" t="s">
        <v>141</v>
      </c>
      <c r="BM4" s="36" t="s">
        <v>142</v>
      </c>
      <c r="BN4" s="36" t="s">
        <v>141</v>
      </c>
      <c r="BO4" s="36" t="s">
        <v>142</v>
      </c>
      <c r="BP4" s="36" t="s">
        <v>142</v>
      </c>
      <c r="BQ4" s="36" t="s">
        <v>142</v>
      </c>
      <c r="BR4" s="36" t="s">
        <v>141</v>
      </c>
      <c r="BS4" s="36" t="s">
        <v>142</v>
      </c>
      <c r="BT4" s="36" t="s">
        <v>141</v>
      </c>
      <c r="BU4" s="36" t="s">
        <v>141</v>
      </c>
      <c r="BV4" s="36" t="s">
        <v>141</v>
      </c>
      <c r="BW4" s="33">
        <v>30</v>
      </c>
      <c r="BX4" s="33">
        <v>30</v>
      </c>
      <c r="BY4" s="33">
        <v>30</v>
      </c>
      <c r="BZ4" s="33">
        <v>30</v>
      </c>
      <c r="CA4" s="33" t="s">
        <v>206</v>
      </c>
      <c r="CB4" s="33" t="s">
        <v>206</v>
      </c>
      <c r="CC4" s="33">
        <v>20</v>
      </c>
      <c r="CD4" s="33" t="s">
        <v>206</v>
      </c>
      <c r="CE4" s="33">
        <v>20</v>
      </c>
      <c r="CF4" s="33">
        <v>20</v>
      </c>
      <c r="CG4" s="33" t="s">
        <v>206</v>
      </c>
      <c r="CH4" s="33">
        <v>20</v>
      </c>
      <c r="CI4" s="33" t="s">
        <v>206</v>
      </c>
      <c r="CJ4" s="33" t="s">
        <v>206</v>
      </c>
      <c r="CK4" s="33" t="s">
        <v>206</v>
      </c>
      <c r="CL4" s="33">
        <v>20</v>
      </c>
      <c r="CM4" s="33" t="s">
        <v>206</v>
      </c>
      <c r="CN4" s="33">
        <v>20</v>
      </c>
      <c r="CO4" s="33">
        <v>20</v>
      </c>
      <c r="CP4" s="33">
        <v>20</v>
      </c>
      <c r="CQ4" s="46" t="s">
        <v>141</v>
      </c>
      <c r="CR4" s="46" t="s">
        <v>141</v>
      </c>
      <c r="CS4" s="46" t="s">
        <v>141</v>
      </c>
      <c r="CT4" s="46" t="s">
        <v>141</v>
      </c>
      <c r="CU4" s="46" t="s">
        <v>141</v>
      </c>
      <c r="CV4" s="46" t="s">
        <v>141</v>
      </c>
      <c r="CW4" s="46" t="s">
        <v>141</v>
      </c>
      <c r="CX4" s="46" t="s">
        <v>141</v>
      </c>
      <c r="CY4" s="46" t="s">
        <v>141</v>
      </c>
      <c r="CZ4" s="46" t="s">
        <v>141</v>
      </c>
      <c r="DA4" s="46" t="s">
        <v>141</v>
      </c>
      <c r="DB4" s="46" t="s">
        <v>141</v>
      </c>
      <c r="DC4" s="46" t="s">
        <v>141</v>
      </c>
      <c r="DD4" s="46" t="s">
        <v>141</v>
      </c>
      <c r="DE4" s="46" t="s">
        <v>141</v>
      </c>
      <c r="DF4" s="46" t="s">
        <v>141</v>
      </c>
      <c r="DG4" s="46" t="s">
        <v>141</v>
      </c>
      <c r="DH4" s="45" t="s">
        <v>141</v>
      </c>
      <c r="DI4" s="46" t="s">
        <v>141</v>
      </c>
      <c r="DJ4" s="46" t="s">
        <v>141</v>
      </c>
      <c r="DK4" s="46" t="s">
        <v>141</v>
      </c>
      <c r="DL4" s="46" t="s">
        <v>141</v>
      </c>
      <c r="DM4" s="46" t="s">
        <v>141</v>
      </c>
      <c r="DN4" s="46" t="s">
        <v>141</v>
      </c>
      <c r="DO4" s="46" t="s">
        <v>141</v>
      </c>
      <c r="DP4" s="46" t="s">
        <v>141</v>
      </c>
      <c r="DQ4" s="46" t="s">
        <v>141</v>
      </c>
      <c r="DR4" s="46" t="s">
        <v>141</v>
      </c>
      <c r="DS4" s="46" t="s">
        <v>141</v>
      </c>
      <c r="DT4" s="46" t="s">
        <v>141</v>
      </c>
      <c r="DU4" s="46" t="s">
        <v>141</v>
      </c>
      <c r="DV4" s="46" t="s">
        <v>141</v>
      </c>
      <c r="DW4" s="46" t="s">
        <v>141</v>
      </c>
      <c r="DX4" s="46" t="s">
        <v>141</v>
      </c>
      <c r="DY4" s="46" t="s">
        <v>142</v>
      </c>
      <c r="DZ4" s="46" t="s">
        <v>141</v>
      </c>
      <c r="EA4" s="46" t="s">
        <v>141</v>
      </c>
      <c r="EB4" s="46" t="s">
        <v>141</v>
      </c>
      <c r="EC4" s="46" t="s">
        <v>141</v>
      </c>
      <c r="ED4" s="46" t="s">
        <v>142</v>
      </c>
      <c r="EE4" s="46" t="s">
        <v>141</v>
      </c>
      <c r="EF4" s="46" t="s">
        <v>141</v>
      </c>
      <c r="EG4" s="46" t="s">
        <v>141</v>
      </c>
      <c r="EH4" s="46" t="s">
        <v>141</v>
      </c>
      <c r="EI4" s="46" t="s">
        <v>141</v>
      </c>
      <c r="EJ4" s="46" t="s">
        <v>141</v>
      </c>
      <c r="EK4" s="35" t="s">
        <v>207</v>
      </c>
    </row>
    <row r="5" spans="1:141" ht="129.75" customHeight="1">
      <c r="A5" s="36" t="s">
        <v>143</v>
      </c>
      <c r="B5" s="36" t="s">
        <v>144</v>
      </c>
      <c r="C5" s="37">
        <v>65.72</v>
      </c>
      <c r="D5" s="38">
        <v>100</v>
      </c>
      <c r="E5" s="39">
        <v>72</v>
      </c>
      <c r="F5" s="39">
        <v>44</v>
      </c>
      <c r="G5" s="40">
        <v>0.61111111111111116</v>
      </c>
      <c r="H5" s="41">
        <v>95.5</v>
      </c>
      <c r="I5" s="42">
        <v>100</v>
      </c>
      <c r="J5" s="39">
        <v>97</v>
      </c>
      <c r="K5" s="32" t="s">
        <v>205</v>
      </c>
      <c r="L5" s="32" t="s">
        <v>205</v>
      </c>
      <c r="M5" s="43" t="s">
        <v>205</v>
      </c>
      <c r="N5" s="32">
        <v>35</v>
      </c>
      <c r="O5" s="39">
        <v>100</v>
      </c>
      <c r="P5" s="32">
        <v>30</v>
      </c>
      <c r="Q5" s="32">
        <v>4</v>
      </c>
      <c r="R5" s="32">
        <v>91</v>
      </c>
      <c r="S5" s="39">
        <v>40</v>
      </c>
      <c r="T5" s="39">
        <v>40</v>
      </c>
      <c r="U5" s="44">
        <v>54.5</v>
      </c>
      <c r="V5" s="38">
        <v>100</v>
      </c>
      <c r="W5" s="39">
        <v>20</v>
      </c>
      <c r="X5" s="43">
        <v>20</v>
      </c>
      <c r="Y5" s="32">
        <v>1</v>
      </c>
      <c r="Z5" s="39">
        <v>39</v>
      </c>
      <c r="AA5" s="39">
        <v>89</v>
      </c>
      <c r="AB5" s="44">
        <v>8</v>
      </c>
      <c r="AC5" s="38">
        <v>100</v>
      </c>
      <c r="AD5" s="39">
        <v>0</v>
      </c>
      <c r="AE5" s="43">
        <v>20</v>
      </c>
      <c r="AF5" s="32">
        <v>0</v>
      </c>
      <c r="AG5" s="43">
        <v>20</v>
      </c>
      <c r="AH5" s="43">
        <v>20</v>
      </c>
      <c r="AI5" s="32">
        <v>1</v>
      </c>
      <c r="AJ5" s="39">
        <v>0</v>
      </c>
      <c r="AK5" s="39">
        <v>0</v>
      </c>
      <c r="AL5" s="39">
        <v>0</v>
      </c>
      <c r="AM5" s="44">
        <v>85.6</v>
      </c>
      <c r="AN5" s="38">
        <v>100</v>
      </c>
      <c r="AO5" s="39">
        <v>86</v>
      </c>
      <c r="AP5" s="39">
        <v>38</v>
      </c>
      <c r="AQ5" s="39">
        <v>86</v>
      </c>
      <c r="AR5" s="39">
        <v>38</v>
      </c>
      <c r="AS5" s="39">
        <v>84</v>
      </c>
      <c r="AT5" s="39">
        <v>37</v>
      </c>
      <c r="AU5" s="44">
        <v>85</v>
      </c>
      <c r="AV5" s="38">
        <v>100</v>
      </c>
      <c r="AW5" s="39">
        <v>82</v>
      </c>
      <c r="AX5" s="39">
        <v>36</v>
      </c>
      <c r="AY5" s="39">
        <v>38</v>
      </c>
      <c r="AZ5" s="39">
        <v>86</v>
      </c>
      <c r="BA5" s="39">
        <v>196</v>
      </c>
      <c r="BB5" s="39">
        <v>86.36</v>
      </c>
      <c r="BC5" s="33" t="s">
        <v>141</v>
      </c>
      <c r="BD5" s="45" t="s">
        <v>141</v>
      </c>
      <c r="BE5" s="36" t="s">
        <v>141</v>
      </c>
      <c r="BF5" s="45" t="s">
        <v>141</v>
      </c>
      <c r="BG5" s="36" t="s">
        <v>142</v>
      </c>
      <c r="BH5" s="36" t="s">
        <v>142</v>
      </c>
      <c r="BI5" s="36" t="s">
        <v>142</v>
      </c>
      <c r="BJ5" s="36" t="s">
        <v>142</v>
      </c>
      <c r="BK5" s="36" t="s">
        <v>141</v>
      </c>
      <c r="BL5" s="36" t="s">
        <v>142</v>
      </c>
      <c r="BM5" s="36" t="s">
        <v>142</v>
      </c>
      <c r="BN5" s="36" t="s">
        <v>142</v>
      </c>
      <c r="BO5" s="36" t="s">
        <v>142</v>
      </c>
      <c r="BP5" s="36" t="s">
        <v>142</v>
      </c>
      <c r="BQ5" s="36" t="s">
        <v>142</v>
      </c>
      <c r="BR5" s="36" t="s">
        <v>142</v>
      </c>
      <c r="BS5" s="36" t="s">
        <v>142</v>
      </c>
      <c r="BT5" s="36" t="s">
        <v>141</v>
      </c>
      <c r="BU5" s="36" t="s">
        <v>142</v>
      </c>
      <c r="BV5" s="36" t="s">
        <v>142</v>
      </c>
      <c r="BW5" s="33">
        <v>30</v>
      </c>
      <c r="BX5" s="33">
        <v>30</v>
      </c>
      <c r="BY5" s="33">
        <v>30</v>
      </c>
      <c r="BZ5" s="33">
        <v>30</v>
      </c>
      <c r="CA5" s="33" t="s">
        <v>206</v>
      </c>
      <c r="CB5" s="33" t="s">
        <v>206</v>
      </c>
      <c r="CC5" s="33" t="s">
        <v>206</v>
      </c>
      <c r="CD5" s="33" t="s">
        <v>206</v>
      </c>
      <c r="CE5" s="33">
        <v>20</v>
      </c>
      <c r="CF5" s="33" t="s">
        <v>206</v>
      </c>
      <c r="CG5" s="33" t="s">
        <v>206</v>
      </c>
      <c r="CH5" s="33" t="s">
        <v>206</v>
      </c>
      <c r="CI5" s="33" t="s">
        <v>206</v>
      </c>
      <c r="CJ5" s="33" t="s">
        <v>206</v>
      </c>
      <c r="CK5" s="33" t="s">
        <v>206</v>
      </c>
      <c r="CL5" s="33" t="s">
        <v>206</v>
      </c>
      <c r="CM5" s="33" t="s">
        <v>206</v>
      </c>
      <c r="CN5" s="33">
        <v>20</v>
      </c>
      <c r="CO5" s="33" t="s">
        <v>206</v>
      </c>
      <c r="CP5" s="33" t="s">
        <v>206</v>
      </c>
      <c r="CQ5" s="46" t="s">
        <v>141</v>
      </c>
      <c r="CR5" s="46" t="s">
        <v>141</v>
      </c>
      <c r="CS5" s="46" t="s">
        <v>141</v>
      </c>
      <c r="CT5" s="46" t="s">
        <v>141</v>
      </c>
      <c r="CU5" s="46" t="s">
        <v>141</v>
      </c>
      <c r="CV5" s="46" t="s">
        <v>141</v>
      </c>
      <c r="CW5" s="46" t="s">
        <v>141</v>
      </c>
      <c r="CX5" s="46" t="s">
        <v>141</v>
      </c>
      <c r="CY5" s="46" t="s">
        <v>141</v>
      </c>
      <c r="CZ5" s="46" t="s">
        <v>141</v>
      </c>
      <c r="DA5" s="46" t="s">
        <v>141</v>
      </c>
      <c r="DB5" s="46" t="s">
        <v>141</v>
      </c>
      <c r="DC5" s="46" t="s">
        <v>141</v>
      </c>
      <c r="DD5" s="46" t="s">
        <v>141</v>
      </c>
      <c r="DE5" s="46" t="s">
        <v>141</v>
      </c>
      <c r="DF5" s="46" t="s">
        <v>141</v>
      </c>
      <c r="DG5" s="46" t="s">
        <v>141</v>
      </c>
      <c r="DH5" s="45" t="s">
        <v>141</v>
      </c>
      <c r="DI5" s="46" t="s">
        <v>141</v>
      </c>
      <c r="DJ5" s="46" t="s">
        <v>141</v>
      </c>
      <c r="DK5" s="46" t="s">
        <v>141</v>
      </c>
      <c r="DL5" s="46" t="s">
        <v>141</v>
      </c>
      <c r="DM5" s="46" t="s">
        <v>141</v>
      </c>
      <c r="DN5" s="46" t="s">
        <v>141</v>
      </c>
      <c r="DO5" s="46" t="s">
        <v>141</v>
      </c>
      <c r="DP5" s="46" t="s">
        <v>141</v>
      </c>
      <c r="DQ5" s="46" t="s">
        <v>141</v>
      </c>
      <c r="DR5" s="46" t="s">
        <v>141</v>
      </c>
      <c r="DS5" s="46" t="s">
        <v>141</v>
      </c>
      <c r="DT5" s="46" t="s">
        <v>141</v>
      </c>
      <c r="DU5" s="46" t="s">
        <v>141</v>
      </c>
      <c r="DV5" s="46" t="s">
        <v>141</v>
      </c>
      <c r="DW5" s="46" t="s">
        <v>141</v>
      </c>
      <c r="DX5" s="46" t="s">
        <v>141</v>
      </c>
      <c r="DY5" s="46" t="s">
        <v>141</v>
      </c>
      <c r="DZ5" s="46" t="s">
        <v>141</v>
      </c>
      <c r="EA5" s="46" t="s">
        <v>141</v>
      </c>
      <c r="EB5" s="46" t="s">
        <v>141</v>
      </c>
      <c r="EC5" s="46" t="s">
        <v>141</v>
      </c>
      <c r="ED5" s="46" t="s">
        <v>142</v>
      </c>
      <c r="EE5" s="46" t="s">
        <v>141</v>
      </c>
      <c r="EF5" s="46" t="s">
        <v>141</v>
      </c>
      <c r="EG5" s="46" t="s">
        <v>141</v>
      </c>
      <c r="EH5" s="46" t="s">
        <v>141</v>
      </c>
      <c r="EI5" s="46" t="s">
        <v>142</v>
      </c>
      <c r="EJ5" s="46" t="s">
        <v>141</v>
      </c>
      <c r="EK5" s="35" t="s">
        <v>208</v>
      </c>
    </row>
    <row r="6" spans="1:141" ht="93" customHeight="1">
      <c r="A6" s="36" t="s">
        <v>145</v>
      </c>
      <c r="B6" s="36" t="s">
        <v>146</v>
      </c>
      <c r="C6" s="37">
        <v>78.8</v>
      </c>
      <c r="D6" s="38">
        <v>100</v>
      </c>
      <c r="E6" s="39">
        <v>879</v>
      </c>
      <c r="F6" s="39">
        <v>412</v>
      </c>
      <c r="G6" s="40">
        <v>0.46871444823663255</v>
      </c>
      <c r="H6" s="41">
        <v>95.3</v>
      </c>
      <c r="I6" s="42">
        <v>100</v>
      </c>
      <c r="J6" s="39">
        <v>95</v>
      </c>
      <c r="K6" s="32" t="s">
        <v>205</v>
      </c>
      <c r="L6" s="32" t="s">
        <v>205</v>
      </c>
      <c r="M6" s="43" t="s">
        <v>205</v>
      </c>
      <c r="N6" s="32">
        <v>33</v>
      </c>
      <c r="O6" s="39">
        <v>100</v>
      </c>
      <c r="P6" s="32">
        <v>30</v>
      </c>
      <c r="Q6" s="32">
        <v>4</v>
      </c>
      <c r="R6" s="32">
        <v>92</v>
      </c>
      <c r="S6" s="39">
        <v>380</v>
      </c>
      <c r="T6" s="39">
        <v>382</v>
      </c>
      <c r="U6" s="44">
        <v>76</v>
      </c>
      <c r="V6" s="38">
        <v>100</v>
      </c>
      <c r="W6" s="39">
        <v>60</v>
      </c>
      <c r="X6" s="43">
        <v>20</v>
      </c>
      <c r="Y6" s="32">
        <v>3</v>
      </c>
      <c r="Z6" s="39">
        <v>381</v>
      </c>
      <c r="AA6" s="39">
        <v>92</v>
      </c>
      <c r="AB6" s="44">
        <v>46</v>
      </c>
      <c r="AC6" s="38">
        <v>100</v>
      </c>
      <c r="AD6" s="39">
        <v>40</v>
      </c>
      <c r="AE6" s="43">
        <v>20</v>
      </c>
      <c r="AF6" s="32">
        <v>2</v>
      </c>
      <c r="AG6" s="43">
        <v>40</v>
      </c>
      <c r="AH6" s="43">
        <v>20</v>
      </c>
      <c r="AI6" s="32">
        <v>2</v>
      </c>
      <c r="AJ6" s="39">
        <v>60</v>
      </c>
      <c r="AK6" s="39">
        <v>5</v>
      </c>
      <c r="AL6" s="39">
        <v>3</v>
      </c>
      <c r="AM6" s="44">
        <v>91.2</v>
      </c>
      <c r="AN6" s="38">
        <v>100</v>
      </c>
      <c r="AO6" s="39">
        <v>92</v>
      </c>
      <c r="AP6" s="39">
        <v>379</v>
      </c>
      <c r="AQ6" s="39">
        <v>91</v>
      </c>
      <c r="AR6" s="39">
        <v>374</v>
      </c>
      <c r="AS6" s="39">
        <v>90</v>
      </c>
      <c r="AT6" s="39">
        <v>372</v>
      </c>
      <c r="AU6" s="44">
        <v>85.5</v>
      </c>
      <c r="AV6" s="38">
        <v>100</v>
      </c>
      <c r="AW6" s="39">
        <v>87</v>
      </c>
      <c r="AX6" s="39">
        <v>360</v>
      </c>
      <c r="AY6" s="39">
        <v>349</v>
      </c>
      <c r="AZ6" s="39">
        <v>85</v>
      </c>
      <c r="BA6" s="39">
        <v>21</v>
      </c>
      <c r="BB6" s="39">
        <v>84.71</v>
      </c>
      <c r="BC6" s="33" t="s">
        <v>141</v>
      </c>
      <c r="BD6" s="45" t="s">
        <v>141</v>
      </c>
      <c r="BE6" s="36" t="s">
        <v>141</v>
      </c>
      <c r="BF6" s="45" t="s">
        <v>141</v>
      </c>
      <c r="BG6" s="36" t="s">
        <v>142</v>
      </c>
      <c r="BH6" s="36" t="s">
        <v>142</v>
      </c>
      <c r="BI6" s="36" t="s">
        <v>141</v>
      </c>
      <c r="BJ6" s="36" t="s">
        <v>141</v>
      </c>
      <c r="BK6" s="36" t="s">
        <v>141</v>
      </c>
      <c r="BL6" s="36" t="s">
        <v>141</v>
      </c>
      <c r="BM6" s="36" t="s">
        <v>142</v>
      </c>
      <c r="BN6" s="36" t="s">
        <v>142</v>
      </c>
      <c r="BO6" s="36" t="s">
        <v>142</v>
      </c>
      <c r="BP6" s="36" t="s">
        <v>141</v>
      </c>
      <c r="BQ6" s="36" t="s">
        <v>142</v>
      </c>
      <c r="BR6" s="36" t="s">
        <v>142</v>
      </c>
      <c r="BS6" s="36" t="s">
        <v>142</v>
      </c>
      <c r="BT6" s="36" t="s">
        <v>141</v>
      </c>
      <c r="BU6" s="36" t="s">
        <v>142</v>
      </c>
      <c r="BV6" s="36" t="s">
        <v>141</v>
      </c>
      <c r="BW6" s="33">
        <v>30</v>
      </c>
      <c r="BX6" s="33">
        <v>30</v>
      </c>
      <c r="BY6" s="33">
        <v>30</v>
      </c>
      <c r="BZ6" s="33">
        <v>30</v>
      </c>
      <c r="CA6" s="33" t="s">
        <v>206</v>
      </c>
      <c r="CB6" s="33" t="s">
        <v>206</v>
      </c>
      <c r="CC6" s="33">
        <v>20</v>
      </c>
      <c r="CD6" s="33">
        <v>20</v>
      </c>
      <c r="CE6" s="33">
        <v>20</v>
      </c>
      <c r="CF6" s="33">
        <v>20</v>
      </c>
      <c r="CG6" s="33" t="s">
        <v>206</v>
      </c>
      <c r="CH6" s="33" t="s">
        <v>206</v>
      </c>
      <c r="CI6" s="33" t="s">
        <v>206</v>
      </c>
      <c r="CJ6" s="33">
        <v>20</v>
      </c>
      <c r="CK6" s="33" t="s">
        <v>206</v>
      </c>
      <c r="CL6" s="33" t="s">
        <v>206</v>
      </c>
      <c r="CM6" s="33" t="s">
        <v>206</v>
      </c>
      <c r="CN6" s="33">
        <v>20</v>
      </c>
      <c r="CO6" s="33" t="s">
        <v>206</v>
      </c>
      <c r="CP6" s="33">
        <v>20</v>
      </c>
      <c r="CQ6" s="46" t="s">
        <v>141</v>
      </c>
      <c r="CR6" s="46" t="s">
        <v>141</v>
      </c>
      <c r="CS6" s="46" t="s">
        <v>141</v>
      </c>
      <c r="CT6" s="46" t="s">
        <v>141</v>
      </c>
      <c r="CU6" s="46" t="s">
        <v>141</v>
      </c>
      <c r="CV6" s="46" t="s">
        <v>141</v>
      </c>
      <c r="CW6" s="46" t="s">
        <v>141</v>
      </c>
      <c r="CX6" s="46" t="s">
        <v>141</v>
      </c>
      <c r="CY6" s="46" t="s">
        <v>141</v>
      </c>
      <c r="CZ6" s="46" t="s">
        <v>141</v>
      </c>
      <c r="DA6" s="46" t="s">
        <v>141</v>
      </c>
      <c r="DB6" s="46" t="s">
        <v>141</v>
      </c>
      <c r="DC6" s="46" t="s">
        <v>141</v>
      </c>
      <c r="DD6" s="46" t="s">
        <v>141</v>
      </c>
      <c r="DE6" s="46" t="s">
        <v>141</v>
      </c>
      <c r="DF6" s="46" t="s">
        <v>141</v>
      </c>
      <c r="DG6" s="46" t="s">
        <v>141</v>
      </c>
      <c r="DH6" s="45" t="s">
        <v>141</v>
      </c>
      <c r="DI6" s="46" t="s">
        <v>141</v>
      </c>
      <c r="DJ6" s="46" t="s">
        <v>141</v>
      </c>
      <c r="DK6" s="46" t="s">
        <v>141</v>
      </c>
      <c r="DL6" s="46" t="s">
        <v>141</v>
      </c>
      <c r="DM6" s="46" t="s">
        <v>141</v>
      </c>
      <c r="DN6" s="46" t="s">
        <v>141</v>
      </c>
      <c r="DO6" s="46" t="s">
        <v>141</v>
      </c>
      <c r="DP6" s="46" t="s">
        <v>141</v>
      </c>
      <c r="DQ6" s="46" t="s">
        <v>141</v>
      </c>
      <c r="DR6" s="46" t="s">
        <v>141</v>
      </c>
      <c r="DS6" s="46" t="s">
        <v>141</v>
      </c>
      <c r="DT6" s="46" t="s">
        <v>141</v>
      </c>
      <c r="DU6" s="46" t="s">
        <v>141</v>
      </c>
      <c r="DV6" s="46" t="s">
        <v>141</v>
      </c>
      <c r="DW6" s="46" t="s">
        <v>141</v>
      </c>
      <c r="DX6" s="46" t="s">
        <v>141</v>
      </c>
      <c r="DY6" s="46" t="s">
        <v>142</v>
      </c>
      <c r="DZ6" s="46" t="s">
        <v>141</v>
      </c>
      <c r="EA6" s="46" t="s">
        <v>142</v>
      </c>
      <c r="EB6" s="46" t="s">
        <v>141</v>
      </c>
      <c r="EC6" s="46" t="s">
        <v>141</v>
      </c>
      <c r="ED6" s="46" t="s">
        <v>142</v>
      </c>
      <c r="EE6" s="46" t="s">
        <v>141</v>
      </c>
      <c r="EF6" s="46" t="s">
        <v>141</v>
      </c>
      <c r="EG6" s="46" t="s">
        <v>141</v>
      </c>
      <c r="EH6" s="46" t="s">
        <v>141</v>
      </c>
      <c r="EI6" s="46" t="s">
        <v>142</v>
      </c>
      <c r="EJ6" s="46" t="s">
        <v>141</v>
      </c>
      <c r="EK6" s="35" t="s">
        <v>209</v>
      </c>
    </row>
    <row r="7" spans="1:141" ht="93" customHeight="1">
      <c r="A7" s="36" t="s">
        <v>147</v>
      </c>
      <c r="B7" s="36" t="s">
        <v>148</v>
      </c>
      <c r="C7" s="37">
        <v>81.88</v>
      </c>
      <c r="D7" s="38">
        <v>100</v>
      </c>
      <c r="E7" s="39">
        <v>605</v>
      </c>
      <c r="F7" s="39">
        <v>263</v>
      </c>
      <c r="G7" s="40">
        <v>0.43471074380165287</v>
      </c>
      <c r="H7" s="41">
        <v>97.7</v>
      </c>
      <c r="I7" s="42">
        <v>100</v>
      </c>
      <c r="J7" s="39">
        <v>99</v>
      </c>
      <c r="K7" s="32" t="s">
        <v>205</v>
      </c>
      <c r="L7" s="32" t="s">
        <v>205</v>
      </c>
      <c r="M7" s="43" t="s">
        <v>205</v>
      </c>
      <c r="N7" s="32">
        <v>36</v>
      </c>
      <c r="O7" s="39">
        <v>100</v>
      </c>
      <c r="P7" s="32">
        <v>30</v>
      </c>
      <c r="Q7" s="32">
        <v>4</v>
      </c>
      <c r="R7" s="32">
        <v>95</v>
      </c>
      <c r="S7" s="39">
        <v>250</v>
      </c>
      <c r="T7" s="39">
        <v>251</v>
      </c>
      <c r="U7" s="44">
        <v>88</v>
      </c>
      <c r="V7" s="38">
        <v>100</v>
      </c>
      <c r="W7" s="39">
        <v>80</v>
      </c>
      <c r="X7" s="43">
        <v>20</v>
      </c>
      <c r="Y7" s="32">
        <v>4</v>
      </c>
      <c r="Z7" s="39">
        <v>252</v>
      </c>
      <c r="AA7" s="39">
        <v>96</v>
      </c>
      <c r="AB7" s="44">
        <v>37</v>
      </c>
      <c r="AC7" s="38">
        <v>100</v>
      </c>
      <c r="AD7" s="39">
        <v>20</v>
      </c>
      <c r="AE7" s="43">
        <v>20</v>
      </c>
      <c r="AF7" s="32">
        <v>1</v>
      </c>
      <c r="AG7" s="43">
        <v>40</v>
      </c>
      <c r="AH7" s="43">
        <v>20</v>
      </c>
      <c r="AI7" s="32">
        <v>2</v>
      </c>
      <c r="AJ7" s="39">
        <v>50</v>
      </c>
      <c r="AK7" s="39">
        <v>4</v>
      </c>
      <c r="AL7" s="39">
        <v>2</v>
      </c>
      <c r="AM7" s="44">
        <v>95</v>
      </c>
      <c r="AN7" s="38">
        <v>100</v>
      </c>
      <c r="AO7" s="39">
        <v>95</v>
      </c>
      <c r="AP7" s="39">
        <v>251</v>
      </c>
      <c r="AQ7" s="39">
        <v>95</v>
      </c>
      <c r="AR7" s="39">
        <v>249</v>
      </c>
      <c r="AS7" s="39">
        <v>95</v>
      </c>
      <c r="AT7" s="39">
        <v>249</v>
      </c>
      <c r="AU7" s="44">
        <v>91.7</v>
      </c>
      <c r="AV7" s="38">
        <v>100</v>
      </c>
      <c r="AW7" s="39">
        <v>91</v>
      </c>
      <c r="AX7" s="39">
        <v>240</v>
      </c>
      <c r="AY7" s="39">
        <v>242</v>
      </c>
      <c r="AZ7" s="39">
        <v>92</v>
      </c>
      <c r="BA7" s="39">
        <v>35</v>
      </c>
      <c r="BB7" s="39">
        <v>92.02</v>
      </c>
      <c r="BC7" s="33" t="s">
        <v>141</v>
      </c>
      <c r="BD7" s="45" t="s">
        <v>141</v>
      </c>
      <c r="BE7" s="36" t="s">
        <v>141</v>
      </c>
      <c r="BF7" s="45" t="s">
        <v>141</v>
      </c>
      <c r="BG7" s="36" t="s">
        <v>141</v>
      </c>
      <c r="BH7" s="36" t="s">
        <v>142</v>
      </c>
      <c r="BI7" s="36" t="s">
        <v>141</v>
      </c>
      <c r="BJ7" s="36" t="s">
        <v>141</v>
      </c>
      <c r="BK7" s="36" t="s">
        <v>141</v>
      </c>
      <c r="BL7" s="36" t="s">
        <v>142</v>
      </c>
      <c r="BM7" s="36" t="s">
        <v>142</v>
      </c>
      <c r="BN7" s="36" t="s">
        <v>142</v>
      </c>
      <c r="BO7" s="36" t="s">
        <v>142</v>
      </c>
      <c r="BP7" s="36" t="s">
        <v>141</v>
      </c>
      <c r="BQ7" s="36" t="s">
        <v>142</v>
      </c>
      <c r="BR7" s="36" t="s">
        <v>142</v>
      </c>
      <c r="BS7" s="36" t="s">
        <v>142</v>
      </c>
      <c r="BT7" s="36" t="s">
        <v>141</v>
      </c>
      <c r="BU7" s="36" t="s">
        <v>142</v>
      </c>
      <c r="BV7" s="36" t="s">
        <v>141</v>
      </c>
      <c r="BW7" s="33">
        <v>30</v>
      </c>
      <c r="BX7" s="33">
        <v>30</v>
      </c>
      <c r="BY7" s="33">
        <v>30</v>
      </c>
      <c r="BZ7" s="33">
        <v>30</v>
      </c>
      <c r="CA7" s="33">
        <v>20</v>
      </c>
      <c r="CB7" s="33" t="s">
        <v>206</v>
      </c>
      <c r="CC7" s="33">
        <v>20</v>
      </c>
      <c r="CD7" s="33">
        <v>20</v>
      </c>
      <c r="CE7" s="33">
        <v>20</v>
      </c>
      <c r="CF7" s="33" t="s">
        <v>206</v>
      </c>
      <c r="CG7" s="33" t="s">
        <v>206</v>
      </c>
      <c r="CH7" s="33" t="s">
        <v>206</v>
      </c>
      <c r="CI7" s="33" t="s">
        <v>206</v>
      </c>
      <c r="CJ7" s="33">
        <v>20</v>
      </c>
      <c r="CK7" s="33" t="s">
        <v>206</v>
      </c>
      <c r="CL7" s="33" t="s">
        <v>206</v>
      </c>
      <c r="CM7" s="33" t="s">
        <v>206</v>
      </c>
      <c r="CN7" s="33">
        <v>20</v>
      </c>
      <c r="CO7" s="33" t="s">
        <v>206</v>
      </c>
      <c r="CP7" s="33">
        <v>20</v>
      </c>
      <c r="CQ7" s="46" t="s">
        <v>141</v>
      </c>
      <c r="CR7" s="46" t="s">
        <v>141</v>
      </c>
      <c r="CS7" s="46" t="s">
        <v>141</v>
      </c>
      <c r="CT7" s="46" t="s">
        <v>141</v>
      </c>
      <c r="CU7" s="46" t="s">
        <v>141</v>
      </c>
      <c r="CV7" s="46" t="s">
        <v>141</v>
      </c>
      <c r="CW7" s="46" t="s">
        <v>141</v>
      </c>
      <c r="CX7" s="46" t="s">
        <v>141</v>
      </c>
      <c r="CY7" s="46" t="s">
        <v>141</v>
      </c>
      <c r="CZ7" s="46" t="s">
        <v>141</v>
      </c>
      <c r="DA7" s="46" t="s">
        <v>141</v>
      </c>
      <c r="DB7" s="46" t="s">
        <v>141</v>
      </c>
      <c r="DC7" s="46" t="s">
        <v>141</v>
      </c>
      <c r="DD7" s="46" t="s">
        <v>141</v>
      </c>
      <c r="DE7" s="46" t="s">
        <v>141</v>
      </c>
      <c r="DF7" s="46" t="s">
        <v>141</v>
      </c>
      <c r="DG7" s="46" t="s">
        <v>141</v>
      </c>
      <c r="DH7" s="46" t="s">
        <v>141</v>
      </c>
      <c r="DI7" s="46" t="s">
        <v>141</v>
      </c>
      <c r="DJ7" s="46" t="s">
        <v>141</v>
      </c>
      <c r="DK7" s="46" t="s">
        <v>141</v>
      </c>
      <c r="DL7" s="46" t="s">
        <v>141</v>
      </c>
      <c r="DM7" s="46" t="s">
        <v>141</v>
      </c>
      <c r="DN7" s="46" t="s">
        <v>141</v>
      </c>
      <c r="DO7" s="46" t="s">
        <v>141</v>
      </c>
      <c r="DP7" s="46" t="s">
        <v>141</v>
      </c>
      <c r="DQ7" s="46" t="s">
        <v>141</v>
      </c>
      <c r="DR7" s="46" t="s">
        <v>141</v>
      </c>
      <c r="DS7" s="46" t="s">
        <v>141</v>
      </c>
      <c r="DT7" s="46" t="s">
        <v>141</v>
      </c>
      <c r="DU7" s="46" t="s">
        <v>141</v>
      </c>
      <c r="DV7" s="46" t="s">
        <v>141</v>
      </c>
      <c r="DW7" s="46" t="s">
        <v>141</v>
      </c>
      <c r="DX7" s="46" t="s">
        <v>141</v>
      </c>
      <c r="DY7" s="46" t="s">
        <v>141</v>
      </c>
      <c r="DZ7" s="46" t="s">
        <v>141</v>
      </c>
      <c r="EA7" s="46" t="s">
        <v>141</v>
      </c>
      <c r="EB7" s="46" t="s">
        <v>141</v>
      </c>
      <c r="EC7" s="46" t="s">
        <v>141</v>
      </c>
      <c r="ED7" s="46" t="s">
        <v>142</v>
      </c>
      <c r="EE7" s="46" t="s">
        <v>141</v>
      </c>
      <c r="EF7" s="46" t="s">
        <v>141</v>
      </c>
      <c r="EG7" s="46" t="s">
        <v>141</v>
      </c>
      <c r="EH7" s="46" t="s">
        <v>141</v>
      </c>
      <c r="EI7" s="46" t="s">
        <v>141</v>
      </c>
      <c r="EJ7" s="46" t="s">
        <v>141</v>
      </c>
      <c r="EK7" s="35" t="s">
        <v>210</v>
      </c>
    </row>
    <row r="8" spans="1:141" ht="93" customHeight="1">
      <c r="A8" s="36" t="s">
        <v>149</v>
      </c>
      <c r="B8" s="36" t="s">
        <v>150</v>
      </c>
      <c r="C8" s="37">
        <v>77.22</v>
      </c>
      <c r="D8" s="38">
        <v>100</v>
      </c>
      <c r="E8" s="39">
        <v>402</v>
      </c>
      <c r="F8" s="39">
        <v>133</v>
      </c>
      <c r="G8" s="40">
        <v>0.3308457711442786</v>
      </c>
      <c r="H8" s="41">
        <v>95.3</v>
      </c>
      <c r="I8" s="42">
        <v>100</v>
      </c>
      <c r="J8" s="39">
        <v>99</v>
      </c>
      <c r="K8" s="32" t="s">
        <v>205</v>
      </c>
      <c r="L8" s="32" t="s">
        <v>205</v>
      </c>
      <c r="M8" s="43" t="s">
        <v>205</v>
      </c>
      <c r="N8" s="32">
        <v>36</v>
      </c>
      <c r="O8" s="39">
        <v>100</v>
      </c>
      <c r="P8" s="32">
        <v>30</v>
      </c>
      <c r="Q8" s="32">
        <v>4</v>
      </c>
      <c r="R8" s="32">
        <v>89</v>
      </c>
      <c r="S8" s="39">
        <v>119</v>
      </c>
      <c r="T8" s="39">
        <v>119</v>
      </c>
      <c r="U8" s="44">
        <v>74.5</v>
      </c>
      <c r="V8" s="38">
        <v>100</v>
      </c>
      <c r="W8" s="39">
        <v>60</v>
      </c>
      <c r="X8" s="43">
        <v>20</v>
      </c>
      <c r="Y8" s="32">
        <v>3</v>
      </c>
      <c r="Z8" s="39">
        <v>118</v>
      </c>
      <c r="AA8" s="39">
        <v>89</v>
      </c>
      <c r="AB8" s="44">
        <v>54.1</v>
      </c>
      <c r="AC8" s="38">
        <v>100</v>
      </c>
      <c r="AD8" s="39">
        <v>60</v>
      </c>
      <c r="AE8" s="43">
        <v>20</v>
      </c>
      <c r="AF8" s="32">
        <v>3</v>
      </c>
      <c r="AG8" s="43">
        <v>40</v>
      </c>
      <c r="AH8" s="43">
        <v>20</v>
      </c>
      <c r="AI8" s="32">
        <v>2</v>
      </c>
      <c r="AJ8" s="39">
        <v>67</v>
      </c>
      <c r="AK8" s="39">
        <v>3</v>
      </c>
      <c r="AL8" s="39">
        <v>2</v>
      </c>
      <c r="AM8" s="44">
        <v>80.2</v>
      </c>
      <c r="AN8" s="38">
        <v>100</v>
      </c>
      <c r="AO8" s="39">
        <v>81</v>
      </c>
      <c r="AP8" s="39">
        <v>108</v>
      </c>
      <c r="AQ8" s="39">
        <v>81</v>
      </c>
      <c r="AR8" s="39">
        <v>108</v>
      </c>
      <c r="AS8" s="39">
        <v>77</v>
      </c>
      <c r="AT8" s="39">
        <v>102</v>
      </c>
      <c r="AU8" s="44">
        <v>82</v>
      </c>
      <c r="AV8" s="38">
        <v>100</v>
      </c>
      <c r="AW8" s="39">
        <v>77</v>
      </c>
      <c r="AX8" s="39">
        <v>102</v>
      </c>
      <c r="AY8" s="39">
        <v>112</v>
      </c>
      <c r="AZ8" s="39">
        <v>84</v>
      </c>
      <c r="BA8" s="39">
        <v>63</v>
      </c>
      <c r="BB8" s="39">
        <v>84.21</v>
      </c>
      <c r="BC8" s="33" t="s">
        <v>141</v>
      </c>
      <c r="BD8" s="45" t="s">
        <v>141</v>
      </c>
      <c r="BE8" s="36" t="s">
        <v>141</v>
      </c>
      <c r="BF8" s="45" t="s">
        <v>141</v>
      </c>
      <c r="BG8" s="36" t="s">
        <v>142</v>
      </c>
      <c r="BH8" s="36" t="s">
        <v>142</v>
      </c>
      <c r="BI8" s="36" t="s">
        <v>141</v>
      </c>
      <c r="BJ8" s="36" t="s">
        <v>141</v>
      </c>
      <c r="BK8" s="36" t="s">
        <v>141</v>
      </c>
      <c r="BL8" s="36" t="s">
        <v>141</v>
      </c>
      <c r="BM8" s="36" t="s">
        <v>142</v>
      </c>
      <c r="BN8" s="36" t="s">
        <v>141</v>
      </c>
      <c r="BO8" s="36" t="s">
        <v>142</v>
      </c>
      <c r="BP8" s="36" t="s">
        <v>141</v>
      </c>
      <c r="BQ8" s="36" t="s">
        <v>142</v>
      </c>
      <c r="BR8" s="36" t="s">
        <v>142</v>
      </c>
      <c r="BS8" s="36" t="s">
        <v>142</v>
      </c>
      <c r="BT8" s="36" t="s">
        <v>141</v>
      </c>
      <c r="BU8" s="36" t="s">
        <v>142</v>
      </c>
      <c r="BV8" s="36" t="s">
        <v>141</v>
      </c>
      <c r="BW8" s="33">
        <v>30</v>
      </c>
      <c r="BX8" s="33">
        <v>30</v>
      </c>
      <c r="BY8" s="33">
        <v>30</v>
      </c>
      <c r="BZ8" s="33">
        <v>30</v>
      </c>
      <c r="CA8" s="33" t="s">
        <v>206</v>
      </c>
      <c r="CB8" s="33" t="s">
        <v>206</v>
      </c>
      <c r="CC8" s="33">
        <v>20</v>
      </c>
      <c r="CD8" s="33">
        <v>20</v>
      </c>
      <c r="CE8" s="33">
        <v>20</v>
      </c>
      <c r="CF8" s="33">
        <v>20</v>
      </c>
      <c r="CG8" s="33" t="s">
        <v>206</v>
      </c>
      <c r="CH8" s="33">
        <v>20</v>
      </c>
      <c r="CI8" s="33" t="s">
        <v>206</v>
      </c>
      <c r="CJ8" s="33">
        <v>20</v>
      </c>
      <c r="CK8" s="33" t="s">
        <v>206</v>
      </c>
      <c r="CL8" s="33" t="s">
        <v>206</v>
      </c>
      <c r="CM8" s="33" t="s">
        <v>206</v>
      </c>
      <c r="CN8" s="33">
        <v>20</v>
      </c>
      <c r="CO8" s="33" t="s">
        <v>206</v>
      </c>
      <c r="CP8" s="33">
        <v>20</v>
      </c>
      <c r="CQ8" s="46" t="s">
        <v>141</v>
      </c>
      <c r="CR8" s="46" t="s">
        <v>141</v>
      </c>
      <c r="CS8" s="46" t="s">
        <v>141</v>
      </c>
      <c r="CT8" s="46" t="s">
        <v>141</v>
      </c>
      <c r="CU8" s="46" t="s">
        <v>141</v>
      </c>
      <c r="CV8" s="46" t="s">
        <v>141</v>
      </c>
      <c r="CW8" s="46" t="s">
        <v>141</v>
      </c>
      <c r="CX8" s="46" t="s">
        <v>141</v>
      </c>
      <c r="CY8" s="46" t="s">
        <v>141</v>
      </c>
      <c r="CZ8" s="46" t="s">
        <v>141</v>
      </c>
      <c r="DA8" s="46" t="s">
        <v>141</v>
      </c>
      <c r="DB8" s="46" t="s">
        <v>141</v>
      </c>
      <c r="DC8" s="46" t="s">
        <v>141</v>
      </c>
      <c r="DD8" s="46" t="s">
        <v>141</v>
      </c>
      <c r="DE8" s="46" t="s">
        <v>141</v>
      </c>
      <c r="DF8" s="46" t="s">
        <v>141</v>
      </c>
      <c r="DG8" s="46" t="s">
        <v>141</v>
      </c>
      <c r="DH8" s="46" t="s">
        <v>141</v>
      </c>
      <c r="DI8" s="46" t="s">
        <v>141</v>
      </c>
      <c r="DJ8" s="46" t="s">
        <v>141</v>
      </c>
      <c r="DK8" s="46" t="s">
        <v>141</v>
      </c>
      <c r="DL8" s="46" t="s">
        <v>141</v>
      </c>
      <c r="DM8" s="46" t="s">
        <v>141</v>
      </c>
      <c r="DN8" s="46" t="s">
        <v>141</v>
      </c>
      <c r="DO8" s="46" t="s">
        <v>141</v>
      </c>
      <c r="DP8" s="46" t="s">
        <v>141</v>
      </c>
      <c r="DQ8" s="46" t="s">
        <v>141</v>
      </c>
      <c r="DR8" s="46" t="s">
        <v>141</v>
      </c>
      <c r="DS8" s="46" t="s">
        <v>141</v>
      </c>
      <c r="DT8" s="46" t="s">
        <v>141</v>
      </c>
      <c r="DU8" s="46" t="s">
        <v>141</v>
      </c>
      <c r="DV8" s="46" t="s">
        <v>141</v>
      </c>
      <c r="DW8" s="46" t="s">
        <v>141</v>
      </c>
      <c r="DX8" s="46" t="s">
        <v>141</v>
      </c>
      <c r="DY8" s="46" t="s">
        <v>141</v>
      </c>
      <c r="DZ8" s="46" t="s">
        <v>141</v>
      </c>
      <c r="EA8" s="46" t="s">
        <v>141</v>
      </c>
      <c r="EB8" s="46" t="s">
        <v>141</v>
      </c>
      <c r="EC8" s="46" t="s">
        <v>141</v>
      </c>
      <c r="ED8" s="46" t="s">
        <v>142</v>
      </c>
      <c r="EE8" s="46" t="s">
        <v>141</v>
      </c>
      <c r="EF8" s="46" t="s">
        <v>141</v>
      </c>
      <c r="EG8" s="46" t="s">
        <v>141</v>
      </c>
      <c r="EH8" s="46" t="s">
        <v>141</v>
      </c>
      <c r="EI8" s="46" t="s">
        <v>141</v>
      </c>
      <c r="EJ8" s="46" t="s">
        <v>141</v>
      </c>
      <c r="EK8" s="35" t="s">
        <v>211</v>
      </c>
    </row>
    <row r="9" spans="1:141" ht="93" customHeight="1">
      <c r="A9" s="36" t="s">
        <v>151</v>
      </c>
      <c r="B9" s="36" t="s">
        <v>152</v>
      </c>
      <c r="C9" s="37">
        <v>79.240000000000009</v>
      </c>
      <c r="D9" s="38">
        <v>100</v>
      </c>
      <c r="E9" s="39">
        <v>129</v>
      </c>
      <c r="F9" s="39">
        <v>129</v>
      </c>
      <c r="G9" s="40">
        <v>1</v>
      </c>
      <c r="H9" s="41">
        <v>96.3</v>
      </c>
      <c r="I9" s="42">
        <v>100</v>
      </c>
      <c r="J9" s="39">
        <v>97</v>
      </c>
      <c r="K9" s="32" t="s">
        <v>205</v>
      </c>
      <c r="L9" s="32" t="s">
        <v>205</v>
      </c>
      <c r="M9" s="43" t="s">
        <v>205</v>
      </c>
      <c r="N9" s="32">
        <v>35</v>
      </c>
      <c r="O9" s="39">
        <v>100</v>
      </c>
      <c r="P9" s="32">
        <v>30</v>
      </c>
      <c r="Q9" s="32">
        <v>4</v>
      </c>
      <c r="R9" s="32">
        <v>93</v>
      </c>
      <c r="S9" s="39">
        <v>120</v>
      </c>
      <c r="T9" s="39">
        <v>119</v>
      </c>
      <c r="U9" s="44">
        <v>85.5</v>
      </c>
      <c r="V9" s="38">
        <v>100</v>
      </c>
      <c r="W9" s="39">
        <v>80</v>
      </c>
      <c r="X9" s="43">
        <v>20</v>
      </c>
      <c r="Y9" s="32">
        <v>4</v>
      </c>
      <c r="Z9" s="39">
        <v>118</v>
      </c>
      <c r="AA9" s="39">
        <v>91</v>
      </c>
      <c r="AB9" s="44">
        <v>43</v>
      </c>
      <c r="AC9" s="38">
        <v>100</v>
      </c>
      <c r="AD9" s="39">
        <v>40</v>
      </c>
      <c r="AE9" s="43">
        <v>20</v>
      </c>
      <c r="AF9" s="32">
        <v>2</v>
      </c>
      <c r="AG9" s="43">
        <v>40</v>
      </c>
      <c r="AH9" s="43">
        <v>20</v>
      </c>
      <c r="AI9" s="32">
        <v>2</v>
      </c>
      <c r="AJ9" s="39">
        <v>50</v>
      </c>
      <c r="AK9" s="39">
        <v>2</v>
      </c>
      <c r="AL9" s="39">
        <v>1</v>
      </c>
      <c r="AM9" s="44">
        <v>87.4</v>
      </c>
      <c r="AN9" s="38">
        <v>100</v>
      </c>
      <c r="AO9" s="39">
        <v>91</v>
      </c>
      <c r="AP9" s="39">
        <v>117</v>
      </c>
      <c r="AQ9" s="39">
        <v>85</v>
      </c>
      <c r="AR9" s="39">
        <v>110</v>
      </c>
      <c r="AS9" s="39">
        <v>85</v>
      </c>
      <c r="AT9" s="39">
        <v>110</v>
      </c>
      <c r="AU9" s="44">
        <v>84</v>
      </c>
      <c r="AV9" s="38">
        <v>100</v>
      </c>
      <c r="AW9" s="39">
        <v>83</v>
      </c>
      <c r="AX9" s="39">
        <v>107</v>
      </c>
      <c r="AY9" s="39">
        <v>109</v>
      </c>
      <c r="AZ9" s="39">
        <v>84</v>
      </c>
      <c r="BA9" s="39">
        <v>66</v>
      </c>
      <c r="BB9" s="39">
        <v>84.5</v>
      </c>
      <c r="BC9" s="33" t="s">
        <v>141</v>
      </c>
      <c r="BD9" s="45" t="s">
        <v>141</v>
      </c>
      <c r="BE9" s="36" t="s">
        <v>141</v>
      </c>
      <c r="BF9" s="45" t="s">
        <v>141</v>
      </c>
      <c r="BG9" s="36" t="s">
        <v>141</v>
      </c>
      <c r="BH9" s="36" t="s">
        <v>142</v>
      </c>
      <c r="BI9" s="36" t="s">
        <v>141</v>
      </c>
      <c r="BJ9" s="36" t="s">
        <v>141</v>
      </c>
      <c r="BK9" s="36" t="s">
        <v>141</v>
      </c>
      <c r="BL9" s="36" t="s">
        <v>141</v>
      </c>
      <c r="BM9" s="36" t="s">
        <v>142</v>
      </c>
      <c r="BN9" s="36" t="s">
        <v>141</v>
      </c>
      <c r="BO9" s="36" t="s">
        <v>142</v>
      </c>
      <c r="BP9" s="36" t="s">
        <v>142</v>
      </c>
      <c r="BQ9" s="36" t="s">
        <v>142</v>
      </c>
      <c r="BR9" s="36" t="s">
        <v>142</v>
      </c>
      <c r="BS9" s="36" t="s">
        <v>142</v>
      </c>
      <c r="BT9" s="36" t="s">
        <v>141</v>
      </c>
      <c r="BU9" s="36" t="s">
        <v>142</v>
      </c>
      <c r="BV9" s="36" t="s">
        <v>141</v>
      </c>
      <c r="BW9" s="33">
        <v>30</v>
      </c>
      <c r="BX9" s="33">
        <v>30</v>
      </c>
      <c r="BY9" s="33">
        <v>30</v>
      </c>
      <c r="BZ9" s="33">
        <v>30</v>
      </c>
      <c r="CA9" s="33">
        <v>20</v>
      </c>
      <c r="CB9" s="33" t="s">
        <v>206</v>
      </c>
      <c r="CC9" s="33">
        <v>20</v>
      </c>
      <c r="CD9" s="33">
        <v>20</v>
      </c>
      <c r="CE9" s="33">
        <v>20</v>
      </c>
      <c r="CF9" s="33">
        <v>20</v>
      </c>
      <c r="CG9" s="33" t="s">
        <v>206</v>
      </c>
      <c r="CH9" s="33">
        <v>20</v>
      </c>
      <c r="CI9" s="33" t="s">
        <v>206</v>
      </c>
      <c r="CJ9" s="33" t="s">
        <v>206</v>
      </c>
      <c r="CK9" s="33" t="s">
        <v>206</v>
      </c>
      <c r="CL9" s="33" t="s">
        <v>206</v>
      </c>
      <c r="CM9" s="33" t="s">
        <v>206</v>
      </c>
      <c r="CN9" s="33">
        <v>20</v>
      </c>
      <c r="CO9" s="33" t="s">
        <v>206</v>
      </c>
      <c r="CP9" s="33">
        <v>20</v>
      </c>
      <c r="CQ9" s="46" t="s">
        <v>141</v>
      </c>
      <c r="CR9" s="46" t="s">
        <v>141</v>
      </c>
      <c r="CS9" s="46" t="s">
        <v>141</v>
      </c>
      <c r="CT9" s="46" t="s">
        <v>141</v>
      </c>
      <c r="CU9" s="46" t="s">
        <v>141</v>
      </c>
      <c r="CV9" s="46" t="s">
        <v>141</v>
      </c>
      <c r="CW9" s="46" t="s">
        <v>141</v>
      </c>
      <c r="CX9" s="46" t="s">
        <v>141</v>
      </c>
      <c r="CY9" s="46" t="s">
        <v>141</v>
      </c>
      <c r="CZ9" s="46" t="s">
        <v>141</v>
      </c>
      <c r="DA9" s="46" t="s">
        <v>141</v>
      </c>
      <c r="DB9" s="46" t="s">
        <v>141</v>
      </c>
      <c r="DC9" s="46" t="s">
        <v>141</v>
      </c>
      <c r="DD9" s="46" t="s">
        <v>141</v>
      </c>
      <c r="DE9" s="46" t="s">
        <v>141</v>
      </c>
      <c r="DF9" s="46" t="s">
        <v>141</v>
      </c>
      <c r="DG9" s="46" t="s">
        <v>141</v>
      </c>
      <c r="DH9" s="46" t="s">
        <v>141</v>
      </c>
      <c r="DI9" s="46" t="s">
        <v>141</v>
      </c>
      <c r="DJ9" s="46" t="s">
        <v>141</v>
      </c>
      <c r="DK9" s="46" t="s">
        <v>141</v>
      </c>
      <c r="DL9" s="46" t="s">
        <v>141</v>
      </c>
      <c r="DM9" s="46" t="s">
        <v>141</v>
      </c>
      <c r="DN9" s="46" t="s">
        <v>141</v>
      </c>
      <c r="DO9" s="46" t="s">
        <v>141</v>
      </c>
      <c r="DP9" s="46" t="s">
        <v>141</v>
      </c>
      <c r="DQ9" s="46" t="s">
        <v>141</v>
      </c>
      <c r="DR9" s="46" t="s">
        <v>141</v>
      </c>
      <c r="DS9" s="46" t="s">
        <v>141</v>
      </c>
      <c r="DT9" s="46" t="s">
        <v>141</v>
      </c>
      <c r="DU9" s="46" t="s">
        <v>141</v>
      </c>
      <c r="DV9" s="46" t="s">
        <v>141</v>
      </c>
      <c r="DW9" s="46" t="s">
        <v>141</v>
      </c>
      <c r="DX9" s="46" t="s">
        <v>141</v>
      </c>
      <c r="DY9" s="46" t="s">
        <v>142</v>
      </c>
      <c r="DZ9" s="46" t="s">
        <v>141</v>
      </c>
      <c r="EA9" s="46" t="s">
        <v>141</v>
      </c>
      <c r="EB9" s="46" t="s">
        <v>141</v>
      </c>
      <c r="EC9" s="46" t="s">
        <v>141</v>
      </c>
      <c r="ED9" s="46" t="s">
        <v>142</v>
      </c>
      <c r="EE9" s="46" t="s">
        <v>141</v>
      </c>
      <c r="EF9" s="46" t="s">
        <v>141</v>
      </c>
      <c r="EG9" s="46" t="s">
        <v>141</v>
      </c>
      <c r="EH9" s="46" t="s">
        <v>141</v>
      </c>
      <c r="EI9" s="46" t="s">
        <v>141</v>
      </c>
      <c r="EJ9" s="46" t="s">
        <v>141</v>
      </c>
      <c r="EK9" s="35" t="s">
        <v>212</v>
      </c>
    </row>
    <row r="10" spans="1:141" ht="93" customHeight="1">
      <c r="A10" s="36" t="s">
        <v>153</v>
      </c>
      <c r="B10" s="36" t="s">
        <v>154</v>
      </c>
      <c r="C10" s="37">
        <v>73.3</v>
      </c>
      <c r="D10" s="38">
        <v>100</v>
      </c>
      <c r="E10" s="39">
        <v>64</v>
      </c>
      <c r="F10" s="39">
        <v>51</v>
      </c>
      <c r="G10" s="40">
        <v>0.796875</v>
      </c>
      <c r="H10" s="41">
        <v>94.5</v>
      </c>
      <c r="I10" s="42">
        <v>100</v>
      </c>
      <c r="J10" s="39">
        <v>95</v>
      </c>
      <c r="K10" s="32" t="s">
        <v>205</v>
      </c>
      <c r="L10" s="32" t="s">
        <v>205</v>
      </c>
      <c r="M10" s="43" t="s">
        <v>205</v>
      </c>
      <c r="N10" s="32">
        <v>33</v>
      </c>
      <c r="O10" s="39">
        <v>100</v>
      </c>
      <c r="P10" s="32">
        <v>30</v>
      </c>
      <c r="Q10" s="32">
        <v>4</v>
      </c>
      <c r="R10" s="32">
        <v>90</v>
      </c>
      <c r="S10" s="39">
        <v>46</v>
      </c>
      <c r="T10" s="39">
        <v>46</v>
      </c>
      <c r="U10" s="44">
        <v>73</v>
      </c>
      <c r="V10" s="38">
        <v>100</v>
      </c>
      <c r="W10" s="39">
        <v>60</v>
      </c>
      <c r="X10" s="43">
        <v>20</v>
      </c>
      <c r="Y10" s="32">
        <v>3</v>
      </c>
      <c r="Z10" s="39">
        <v>44</v>
      </c>
      <c r="AA10" s="39">
        <v>86</v>
      </c>
      <c r="AB10" s="44">
        <v>31</v>
      </c>
      <c r="AC10" s="38">
        <v>100</v>
      </c>
      <c r="AD10" s="39">
        <v>0</v>
      </c>
      <c r="AE10" s="43">
        <v>20</v>
      </c>
      <c r="AF10" s="32">
        <v>0</v>
      </c>
      <c r="AG10" s="43">
        <v>40</v>
      </c>
      <c r="AH10" s="43">
        <v>20</v>
      </c>
      <c r="AI10" s="32">
        <v>2</v>
      </c>
      <c r="AJ10" s="39">
        <v>50</v>
      </c>
      <c r="AK10" s="39">
        <v>2</v>
      </c>
      <c r="AL10" s="39">
        <v>1</v>
      </c>
      <c r="AM10" s="44">
        <v>84.4</v>
      </c>
      <c r="AN10" s="38">
        <v>100</v>
      </c>
      <c r="AO10" s="39">
        <v>92</v>
      </c>
      <c r="AP10" s="39">
        <v>47</v>
      </c>
      <c r="AQ10" s="39">
        <v>78</v>
      </c>
      <c r="AR10" s="39">
        <v>40</v>
      </c>
      <c r="AS10" s="39">
        <v>82</v>
      </c>
      <c r="AT10" s="39">
        <v>42</v>
      </c>
      <c r="AU10" s="44">
        <v>83.6</v>
      </c>
      <c r="AV10" s="38">
        <v>100</v>
      </c>
      <c r="AW10" s="39">
        <v>82</v>
      </c>
      <c r="AX10" s="39">
        <v>42</v>
      </c>
      <c r="AY10" s="39">
        <v>43</v>
      </c>
      <c r="AZ10" s="39">
        <v>84</v>
      </c>
      <c r="BA10" s="39">
        <v>165</v>
      </c>
      <c r="BB10" s="39">
        <v>84.31</v>
      </c>
      <c r="BC10" s="33" t="s">
        <v>141</v>
      </c>
      <c r="BD10" s="45" t="s">
        <v>141</v>
      </c>
      <c r="BE10" s="36" t="s">
        <v>141</v>
      </c>
      <c r="BF10" s="45" t="s">
        <v>141</v>
      </c>
      <c r="BG10" s="36" t="s">
        <v>142</v>
      </c>
      <c r="BH10" s="36" t="s">
        <v>142</v>
      </c>
      <c r="BI10" s="36" t="s">
        <v>141</v>
      </c>
      <c r="BJ10" s="36" t="s">
        <v>141</v>
      </c>
      <c r="BK10" s="36" t="s">
        <v>141</v>
      </c>
      <c r="BL10" s="36" t="s">
        <v>142</v>
      </c>
      <c r="BM10" s="36" t="s">
        <v>142</v>
      </c>
      <c r="BN10" s="36" t="s">
        <v>142</v>
      </c>
      <c r="BO10" s="36" t="s">
        <v>142</v>
      </c>
      <c r="BP10" s="36" t="s">
        <v>142</v>
      </c>
      <c r="BQ10" s="36" t="s">
        <v>142</v>
      </c>
      <c r="BR10" s="36" t="s">
        <v>142</v>
      </c>
      <c r="BS10" s="36" t="s">
        <v>142</v>
      </c>
      <c r="BT10" s="36" t="s">
        <v>141</v>
      </c>
      <c r="BU10" s="36" t="s">
        <v>142</v>
      </c>
      <c r="BV10" s="36" t="s">
        <v>141</v>
      </c>
      <c r="BW10" s="33">
        <v>30</v>
      </c>
      <c r="BX10" s="33">
        <v>30</v>
      </c>
      <c r="BY10" s="33">
        <v>30</v>
      </c>
      <c r="BZ10" s="33">
        <v>30</v>
      </c>
      <c r="CA10" s="33" t="s">
        <v>206</v>
      </c>
      <c r="CB10" s="33" t="s">
        <v>206</v>
      </c>
      <c r="CC10" s="33">
        <v>20</v>
      </c>
      <c r="CD10" s="33">
        <v>20</v>
      </c>
      <c r="CE10" s="33">
        <v>20</v>
      </c>
      <c r="CF10" s="33" t="s">
        <v>206</v>
      </c>
      <c r="CG10" s="33" t="s">
        <v>206</v>
      </c>
      <c r="CH10" s="33" t="s">
        <v>206</v>
      </c>
      <c r="CI10" s="33" t="s">
        <v>206</v>
      </c>
      <c r="CJ10" s="33" t="s">
        <v>206</v>
      </c>
      <c r="CK10" s="33" t="s">
        <v>206</v>
      </c>
      <c r="CL10" s="33" t="s">
        <v>206</v>
      </c>
      <c r="CM10" s="33" t="s">
        <v>206</v>
      </c>
      <c r="CN10" s="33">
        <v>20</v>
      </c>
      <c r="CO10" s="33" t="s">
        <v>206</v>
      </c>
      <c r="CP10" s="33">
        <v>20</v>
      </c>
      <c r="CQ10" s="46" t="s">
        <v>141</v>
      </c>
      <c r="CR10" s="46" t="s">
        <v>141</v>
      </c>
      <c r="CS10" s="46" t="s">
        <v>141</v>
      </c>
      <c r="CT10" s="46" t="s">
        <v>141</v>
      </c>
      <c r="CU10" s="46" t="s">
        <v>142</v>
      </c>
      <c r="CV10" s="46" t="s">
        <v>141</v>
      </c>
      <c r="CW10" s="46" t="s">
        <v>141</v>
      </c>
      <c r="CX10" s="46" t="s">
        <v>141</v>
      </c>
      <c r="CY10" s="46" t="s">
        <v>141</v>
      </c>
      <c r="CZ10" s="46" t="s">
        <v>141</v>
      </c>
      <c r="DA10" s="46" t="s">
        <v>141</v>
      </c>
      <c r="DB10" s="46" t="s">
        <v>141</v>
      </c>
      <c r="DC10" s="46" t="s">
        <v>141</v>
      </c>
      <c r="DD10" s="46" t="s">
        <v>141</v>
      </c>
      <c r="DE10" s="46" t="s">
        <v>141</v>
      </c>
      <c r="DF10" s="46" t="s">
        <v>141</v>
      </c>
      <c r="DG10" s="46" t="s">
        <v>141</v>
      </c>
      <c r="DH10" s="46" t="s">
        <v>141</v>
      </c>
      <c r="DI10" s="46" t="s">
        <v>141</v>
      </c>
      <c r="DJ10" s="46" t="s">
        <v>141</v>
      </c>
      <c r="DK10" s="46" t="s">
        <v>141</v>
      </c>
      <c r="DL10" s="46" t="s">
        <v>141</v>
      </c>
      <c r="DM10" s="46" t="s">
        <v>141</v>
      </c>
      <c r="DN10" s="46" t="s">
        <v>141</v>
      </c>
      <c r="DO10" s="46" t="s">
        <v>141</v>
      </c>
      <c r="DP10" s="46" t="s">
        <v>141</v>
      </c>
      <c r="DQ10" s="46" t="s">
        <v>142</v>
      </c>
      <c r="DR10" s="46" t="s">
        <v>141</v>
      </c>
      <c r="DS10" s="46" t="s">
        <v>141</v>
      </c>
      <c r="DT10" s="46" t="s">
        <v>141</v>
      </c>
      <c r="DU10" s="46" t="s">
        <v>141</v>
      </c>
      <c r="DV10" s="46" t="s">
        <v>141</v>
      </c>
      <c r="DW10" s="46" t="s">
        <v>141</v>
      </c>
      <c r="DX10" s="46" t="s">
        <v>141</v>
      </c>
      <c r="DY10" s="46" t="s">
        <v>142</v>
      </c>
      <c r="DZ10" s="46" t="s">
        <v>141</v>
      </c>
      <c r="EA10" s="46" t="s">
        <v>141</v>
      </c>
      <c r="EB10" s="46" t="s">
        <v>141</v>
      </c>
      <c r="EC10" s="46" t="s">
        <v>141</v>
      </c>
      <c r="ED10" s="46" t="s">
        <v>142</v>
      </c>
      <c r="EE10" s="46" t="s">
        <v>141</v>
      </c>
      <c r="EF10" s="46" t="s">
        <v>141</v>
      </c>
      <c r="EG10" s="46" t="s">
        <v>141</v>
      </c>
      <c r="EH10" s="46" t="s">
        <v>141</v>
      </c>
      <c r="EI10" s="46" t="s">
        <v>141</v>
      </c>
      <c r="EJ10" s="46" t="s">
        <v>141</v>
      </c>
      <c r="EK10" s="35" t="s">
        <v>213</v>
      </c>
    </row>
    <row r="11" spans="1:141" ht="93" customHeight="1">
      <c r="A11" s="36" t="s">
        <v>155</v>
      </c>
      <c r="B11" s="36" t="s">
        <v>156</v>
      </c>
      <c r="C11" s="37">
        <v>72.84</v>
      </c>
      <c r="D11" s="38">
        <v>100</v>
      </c>
      <c r="E11" s="39">
        <v>158</v>
      </c>
      <c r="F11" s="39">
        <v>97</v>
      </c>
      <c r="G11" s="40">
        <v>0.61392405063291144</v>
      </c>
      <c r="H11" s="41">
        <v>95.1</v>
      </c>
      <c r="I11" s="42">
        <v>100</v>
      </c>
      <c r="J11" s="39">
        <v>97</v>
      </c>
      <c r="K11" s="32" t="s">
        <v>205</v>
      </c>
      <c r="L11" s="32" t="s">
        <v>205</v>
      </c>
      <c r="M11" s="43" t="s">
        <v>205</v>
      </c>
      <c r="N11" s="32">
        <v>35</v>
      </c>
      <c r="O11" s="39">
        <v>100</v>
      </c>
      <c r="P11" s="32">
        <v>30</v>
      </c>
      <c r="Q11" s="32">
        <v>4</v>
      </c>
      <c r="R11" s="32">
        <v>90</v>
      </c>
      <c r="S11" s="39">
        <v>87</v>
      </c>
      <c r="T11" s="39">
        <v>88</v>
      </c>
      <c r="U11" s="44">
        <v>65.5</v>
      </c>
      <c r="V11" s="38">
        <v>100</v>
      </c>
      <c r="W11" s="39">
        <v>40</v>
      </c>
      <c r="X11" s="43">
        <v>20</v>
      </c>
      <c r="Y11" s="32">
        <v>2</v>
      </c>
      <c r="Z11" s="39">
        <v>88</v>
      </c>
      <c r="AA11" s="39">
        <v>91</v>
      </c>
      <c r="AB11" s="44">
        <v>36.1</v>
      </c>
      <c r="AC11" s="38">
        <v>100</v>
      </c>
      <c r="AD11" s="39">
        <v>0</v>
      </c>
      <c r="AE11" s="43">
        <v>20</v>
      </c>
      <c r="AF11" s="32">
        <v>0</v>
      </c>
      <c r="AG11" s="43">
        <v>40</v>
      </c>
      <c r="AH11" s="43">
        <v>20</v>
      </c>
      <c r="AI11" s="32">
        <v>2</v>
      </c>
      <c r="AJ11" s="39">
        <v>67</v>
      </c>
      <c r="AK11" s="39">
        <v>3</v>
      </c>
      <c r="AL11" s="39">
        <v>2</v>
      </c>
      <c r="AM11" s="44">
        <v>86</v>
      </c>
      <c r="AN11" s="38">
        <v>100</v>
      </c>
      <c r="AO11" s="39">
        <v>90</v>
      </c>
      <c r="AP11" s="39">
        <v>87</v>
      </c>
      <c r="AQ11" s="39">
        <v>84</v>
      </c>
      <c r="AR11" s="39">
        <v>81</v>
      </c>
      <c r="AS11" s="39">
        <v>82</v>
      </c>
      <c r="AT11" s="39">
        <v>80</v>
      </c>
      <c r="AU11" s="44">
        <v>81.5</v>
      </c>
      <c r="AV11" s="38">
        <v>100</v>
      </c>
      <c r="AW11" s="39">
        <v>82</v>
      </c>
      <c r="AX11" s="39">
        <v>80</v>
      </c>
      <c r="AY11" s="39">
        <v>79</v>
      </c>
      <c r="AZ11" s="39">
        <v>81</v>
      </c>
      <c r="BA11" s="39">
        <v>84</v>
      </c>
      <c r="BB11" s="39">
        <v>81.44</v>
      </c>
      <c r="BC11" s="33" t="s">
        <v>141</v>
      </c>
      <c r="BD11" s="45" t="s">
        <v>141</v>
      </c>
      <c r="BE11" s="36" t="s">
        <v>141</v>
      </c>
      <c r="BF11" s="45" t="s">
        <v>141</v>
      </c>
      <c r="BG11" s="36" t="s">
        <v>142</v>
      </c>
      <c r="BH11" s="36" t="s">
        <v>142</v>
      </c>
      <c r="BI11" s="36" t="s">
        <v>141</v>
      </c>
      <c r="BJ11" s="36" t="s">
        <v>142</v>
      </c>
      <c r="BK11" s="36" t="s">
        <v>141</v>
      </c>
      <c r="BL11" s="36" t="s">
        <v>142</v>
      </c>
      <c r="BM11" s="36" t="s">
        <v>142</v>
      </c>
      <c r="BN11" s="36" t="s">
        <v>142</v>
      </c>
      <c r="BO11" s="36" t="s">
        <v>142</v>
      </c>
      <c r="BP11" s="36" t="s">
        <v>142</v>
      </c>
      <c r="BQ11" s="36" t="s">
        <v>142</v>
      </c>
      <c r="BR11" s="36" t="s">
        <v>142</v>
      </c>
      <c r="BS11" s="36" t="s">
        <v>142</v>
      </c>
      <c r="BT11" s="36" t="s">
        <v>141</v>
      </c>
      <c r="BU11" s="36" t="s">
        <v>142</v>
      </c>
      <c r="BV11" s="36" t="s">
        <v>141</v>
      </c>
      <c r="BW11" s="33">
        <v>30</v>
      </c>
      <c r="BX11" s="33">
        <v>30</v>
      </c>
      <c r="BY11" s="33">
        <v>30</v>
      </c>
      <c r="BZ11" s="33">
        <v>30</v>
      </c>
      <c r="CA11" s="33" t="s">
        <v>206</v>
      </c>
      <c r="CB11" s="33" t="s">
        <v>206</v>
      </c>
      <c r="CC11" s="33">
        <v>20</v>
      </c>
      <c r="CD11" s="33" t="s">
        <v>206</v>
      </c>
      <c r="CE11" s="33">
        <v>20</v>
      </c>
      <c r="CF11" s="33" t="s">
        <v>206</v>
      </c>
      <c r="CG11" s="33" t="s">
        <v>206</v>
      </c>
      <c r="CH11" s="33" t="s">
        <v>206</v>
      </c>
      <c r="CI11" s="33" t="s">
        <v>206</v>
      </c>
      <c r="CJ11" s="33" t="s">
        <v>206</v>
      </c>
      <c r="CK11" s="33" t="s">
        <v>206</v>
      </c>
      <c r="CL11" s="33" t="s">
        <v>206</v>
      </c>
      <c r="CM11" s="33" t="s">
        <v>206</v>
      </c>
      <c r="CN11" s="33">
        <v>20</v>
      </c>
      <c r="CO11" s="33" t="s">
        <v>206</v>
      </c>
      <c r="CP11" s="33">
        <v>20</v>
      </c>
      <c r="CQ11" s="46" t="s">
        <v>141</v>
      </c>
      <c r="CR11" s="46" t="s">
        <v>141</v>
      </c>
      <c r="CS11" s="46" t="s">
        <v>141</v>
      </c>
      <c r="CT11" s="46" t="s">
        <v>141</v>
      </c>
      <c r="CU11" s="46" t="s">
        <v>141</v>
      </c>
      <c r="CV11" s="46" t="s">
        <v>141</v>
      </c>
      <c r="CW11" s="46" t="s">
        <v>141</v>
      </c>
      <c r="CX11" s="46" t="s">
        <v>141</v>
      </c>
      <c r="CY11" s="46" t="s">
        <v>141</v>
      </c>
      <c r="CZ11" s="46" t="s">
        <v>141</v>
      </c>
      <c r="DA11" s="46" t="s">
        <v>141</v>
      </c>
      <c r="DB11" s="46" t="s">
        <v>141</v>
      </c>
      <c r="DC11" s="46" t="s">
        <v>141</v>
      </c>
      <c r="DD11" s="46" t="s">
        <v>141</v>
      </c>
      <c r="DE11" s="46" t="s">
        <v>141</v>
      </c>
      <c r="DF11" s="46" t="s">
        <v>141</v>
      </c>
      <c r="DG11" s="46" t="s">
        <v>141</v>
      </c>
      <c r="DH11" s="46" t="s">
        <v>141</v>
      </c>
      <c r="DI11" s="46" t="s">
        <v>141</v>
      </c>
      <c r="DJ11" s="46" t="s">
        <v>141</v>
      </c>
      <c r="DK11" s="46" t="s">
        <v>141</v>
      </c>
      <c r="DL11" s="46" t="s">
        <v>141</v>
      </c>
      <c r="DM11" s="46" t="s">
        <v>141</v>
      </c>
      <c r="DN11" s="46" t="s">
        <v>141</v>
      </c>
      <c r="DO11" s="46" t="s">
        <v>141</v>
      </c>
      <c r="DP11" s="46" t="s">
        <v>141</v>
      </c>
      <c r="DQ11" s="46" t="s">
        <v>141</v>
      </c>
      <c r="DR11" s="46" t="s">
        <v>141</v>
      </c>
      <c r="DS11" s="46" t="s">
        <v>141</v>
      </c>
      <c r="DT11" s="46" t="s">
        <v>141</v>
      </c>
      <c r="DU11" s="46" t="s">
        <v>141</v>
      </c>
      <c r="DV11" s="46" t="s">
        <v>141</v>
      </c>
      <c r="DW11" s="46" t="s">
        <v>141</v>
      </c>
      <c r="DX11" s="46" t="s">
        <v>141</v>
      </c>
      <c r="DY11" s="46" t="s">
        <v>142</v>
      </c>
      <c r="DZ11" s="46" t="s">
        <v>141</v>
      </c>
      <c r="EA11" s="46" t="s">
        <v>141</v>
      </c>
      <c r="EB11" s="46" t="s">
        <v>141</v>
      </c>
      <c r="EC11" s="46" t="s">
        <v>141</v>
      </c>
      <c r="ED11" s="46" t="s">
        <v>142</v>
      </c>
      <c r="EE11" s="46" t="s">
        <v>141</v>
      </c>
      <c r="EF11" s="46" t="s">
        <v>141</v>
      </c>
      <c r="EG11" s="46" t="s">
        <v>141</v>
      </c>
      <c r="EH11" s="46" t="s">
        <v>141</v>
      </c>
      <c r="EI11" s="46" t="s">
        <v>141</v>
      </c>
      <c r="EJ11" s="46" t="s">
        <v>141</v>
      </c>
      <c r="EK11" s="35" t="s">
        <v>214</v>
      </c>
    </row>
    <row r="12" spans="1:141" ht="93" customHeight="1">
      <c r="A12" s="36" t="s">
        <v>157</v>
      </c>
      <c r="B12" s="36" t="s">
        <v>158</v>
      </c>
      <c r="C12" s="37">
        <v>83.24</v>
      </c>
      <c r="D12" s="38">
        <v>100</v>
      </c>
      <c r="E12" s="39">
        <v>19</v>
      </c>
      <c r="F12" s="39">
        <v>60</v>
      </c>
      <c r="G12" s="40">
        <v>3.1578947368421053</v>
      </c>
      <c r="H12" s="41">
        <v>95.1</v>
      </c>
      <c r="I12" s="42">
        <v>100</v>
      </c>
      <c r="J12" s="39">
        <v>97</v>
      </c>
      <c r="K12" s="32" t="s">
        <v>205</v>
      </c>
      <c r="L12" s="32" t="s">
        <v>205</v>
      </c>
      <c r="M12" s="43" t="s">
        <v>205</v>
      </c>
      <c r="N12" s="32">
        <v>35</v>
      </c>
      <c r="O12" s="39">
        <v>100</v>
      </c>
      <c r="P12" s="32">
        <v>30</v>
      </c>
      <c r="Q12" s="32">
        <v>4</v>
      </c>
      <c r="R12" s="32">
        <v>90</v>
      </c>
      <c r="S12" s="39">
        <v>54</v>
      </c>
      <c r="T12" s="39">
        <v>54</v>
      </c>
      <c r="U12" s="44">
        <v>86</v>
      </c>
      <c r="V12" s="38">
        <v>100</v>
      </c>
      <c r="W12" s="39">
        <v>80</v>
      </c>
      <c r="X12" s="43">
        <v>20</v>
      </c>
      <c r="Y12" s="32">
        <v>4</v>
      </c>
      <c r="Z12" s="39">
        <v>55</v>
      </c>
      <c r="AA12" s="39">
        <v>92</v>
      </c>
      <c r="AB12" s="44">
        <v>66</v>
      </c>
      <c r="AC12" s="38">
        <v>100</v>
      </c>
      <c r="AD12" s="39">
        <v>40</v>
      </c>
      <c r="AE12" s="43">
        <v>20</v>
      </c>
      <c r="AF12" s="32">
        <v>2</v>
      </c>
      <c r="AG12" s="43">
        <v>60</v>
      </c>
      <c r="AH12" s="43">
        <v>20</v>
      </c>
      <c r="AI12" s="32">
        <v>3</v>
      </c>
      <c r="AJ12" s="39">
        <v>100</v>
      </c>
      <c r="AK12" s="39">
        <v>1</v>
      </c>
      <c r="AL12" s="39">
        <v>1</v>
      </c>
      <c r="AM12" s="44">
        <v>83.8</v>
      </c>
      <c r="AN12" s="38">
        <v>100</v>
      </c>
      <c r="AO12" s="39">
        <v>83</v>
      </c>
      <c r="AP12" s="39">
        <v>50</v>
      </c>
      <c r="AQ12" s="39">
        <v>85</v>
      </c>
      <c r="AR12" s="39">
        <v>51</v>
      </c>
      <c r="AS12" s="39">
        <v>83</v>
      </c>
      <c r="AT12" s="39">
        <v>50</v>
      </c>
      <c r="AU12" s="44">
        <v>85.3</v>
      </c>
      <c r="AV12" s="38">
        <v>100</v>
      </c>
      <c r="AW12" s="39">
        <v>82</v>
      </c>
      <c r="AX12" s="39">
        <v>49</v>
      </c>
      <c r="AY12" s="39">
        <v>52</v>
      </c>
      <c r="AZ12" s="39">
        <v>87</v>
      </c>
      <c r="BA12" s="39">
        <v>144</v>
      </c>
      <c r="BB12" s="39">
        <v>86.67</v>
      </c>
      <c r="BC12" s="33" t="s">
        <v>141</v>
      </c>
      <c r="BD12" s="45" t="s">
        <v>141</v>
      </c>
      <c r="BE12" s="36" t="s">
        <v>141</v>
      </c>
      <c r="BF12" s="45" t="s">
        <v>141</v>
      </c>
      <c r="BG12" s="36" t="s">
        <v>141</v>
      </c>
      <c r="BH12" s="36" t="s">
        <v>142</v>
      </c>
      <c r="BI12" s="36" t="s">
        <v>141</v>
      </c>
      <c r="BJ12" s="36" t="s">
        <v>141</v>
      </c>
      <c r="BK12" s="36" t="s">
        <v>141</v>
      </c>
      <c r="BL12" s="36" t="s">
        <v>141</v>
      </c>
      <c r="BM12" s="36" t="s">
        <v>141</v>
      </c>
      <c r="BN12" s="36" t="s">
        <v>142</v>
      </c>
      <c r="BO12" s="36" t="s">
        <v>142</v>
      </c>
      <c r="BP12" s="36" t="s">
        <v>142</v>
      </c>
      <c r="BQ12" s="36" t="s">
        <v>141</v>
      </c>
      <c r="BR12" s="36" t="s">
        <v>142</v>
      </c>
      <c r="BS12" s="36" t="s">
        <v>142</v>
      </c>
      <c r="BT12" s="36" t="s">
        <v>142</v>
      </c>
      <c r="BU12" s="36" t="s">
        <v>141</v>
      </c>
      <c r="BV12" s="36" t="s">
        <v>141</v>
      </c>
      <c r="BW12" s="33">
        <v>30</v>
      </c>
      <c r="BX12" s="33">
        <v>30</v>
      </c>
      <c r="BY12" s="33">
        <v>30</v>
      </c>
      <c r="BZ12" s="33">
        <v>30</v>
      </c>
      <c r="CA12" s="33">
        <v>20</v>
      </c>
      <c r="CB12" s="33" t="s">
        <v>206</v>
      </c>
      <c r="CC12" s="33">
        <v>20</v>
      </c>
      <c r="CD12" s="33">
        <v>20</v>
      </c>
      <c r="CE12" s="33">
        <v>20</v>
      </c>
      <c r="CF12" s="33">
        <v>20</v>
      </c>
      <c r="CG12" s="33">
        <v>20</v>
      </c>
      <c r="CH12" s="33" t="s">
        <v>206</v>
      </c>
      <c r="CI12" s="33" t="s">
        <v>206</v>
      </c>
      <c r="CJ12" s="33" t="s">
        <v>206</v>
      </c>
      <c r="CK12" s="33">
        <v>20</v>
      </c>
      <c r="CL12" s="33" t="s">
        <v>206</v>
      </c>
      <c r="CM12" s="33" t="s">
        <v>206</v>
      </c>
      <c r="CN12" s="33" t="s">
        <v>206</v>
      </c>
      <c r="CO12" s="33">
        <v>20</v>
      </c>
      <c r="CP12" s="33">
        <v>20</v>
      </c>
      <c r="CQ12" s="46" t="s">
        <v>141</v>
      </c>
      <c r="CR12" s="46" t="s">
        <v>141</v>
      </c>
      <c r="CS12" s="46" t="s">
        <v>141</v>
      </c>
      <c r="CT12" s="46" t="s">
        <v>141</v>
      </c>
      <c r="CU12" s="46" t="s">
        <v>141</v>
      </c>
      <c r="CV12" s="46" t="s">
        <v>141</v>
      </c>
      <c r="CW12" s="46" t="s">
        <v>141</v>
      </c>
      <c r="CX12" s="46" t="s">
        <v>141</v>
      </c>
      <c r="CY12" s="46" t="s">
        <v>141</v>
      </c>
      <c r="CZ12" s="46" t="s">
        <v>141</v>
      </c>
      <c r="DA12" s="46" t="s">
        <v>141</v>
      </c>
      <c r="DB12" s="46" t="s">
        <v>141</v>
      </c>
      <c r="DC12" s="46" t="s">
        <v>141</v>
      </c>
      <c r="DD12" s="46" t="s">
        <v>141</v>
      </c>
      <c r="DE12" s="46" t="s">
        <v>141</v>
      </c>
      <c r="DF12" s="46" t="s">
        <v>141</v>
      </c>
      <c r="DG12" s="46" t="s">
        <v>141</v>
      </c>
      <c r="DH12" s="46" t="s">
        <v>141</v>
      </c>
      <c r="DI12" s="46" t="s">
        <v>141</v>
      </c>
      <c r="DJ12" s="46" t="s">
        <v>141</v>
      </c>
      <c r="DK12" s="46" t="s">
        <v>141</v>
      </c>
      <c r="DL12" s="46" t="s">
        <v>141</v>
      </c>
      <c r="DM12" s="46" t="s">
        <v>141</v>
      </c>
      <c r="DN12" s="46" t="s">
        <v>141</v>
      </c>
      <c r="DO12" s="46" t="s">
        <v>141</v>
      </c>
      <c r="DP12" s="46" t="s">
        <v>141</v>
      </c>
      <c r="DQ12" s="46" t="s">
        <v>141</v>
      </c>
      <c r="DR12" s="46" t="s">
        <v>141</v>
      </c>
      <c r="DS12" s="46" t="s">
        <v>141</v>
      </c>
      <c r="DT12" s="46" t="s">
        <v>141</v>
      </c>
      <c r="DU12" s="46" t="s">
        <v>141</v>
      </c>
      <c r="DV12" s="46" t="s">
        <v>141</v>
      </c>
      <c r="DW12" s="46" t="s">
        <v>141</v>
      </c>
      <c r="DX12" s="46" t="s">
        <v>141</v>
      </c>
      <c r="DY12" s="46" t="s">
        <v>142</v>
      </c>
      <c r="DZ12" s="46" t="s">
        <v>141</v>
      </c>
      <c r="EA12" s="46" t="s">
        <v>141</v>
      </c>
      <c r="EB12" s="46" t="s">
        <v>141</v>
      </c>
      <c r="EC12" s="46" t="s">
        <v>141</v>
      </c>
      <c r="ED12" s="46" t="s">
        <v>142</v>
      </c>
      <c r="EE12" s="46" t="s">
        <v>141</v>
      </c>
      <c r="EF12" s="46" t="s">
        <v>141</v>
      </c>
      <c r="EG12" s="46" t="s">
        <v>141</v>
      </c>
      <c r="EH12" s="46" t="s">
        <v>141</v>
      </c>
      <c r="EI12" s="46" t="s">
        <v>141</v>
      </c>
      <c r="EJ12" s="46" t="s">
        <v>141</v>
      </c>
      <c r="EK12" s="35" t="s">
        <v>215</v>
      </c>
    </row>
    <row r="13" spans="1:141" ht="93" customHeight="1">
      <c r="A13" s="36" t="s">
        <v>159</v>
      </c>
      <c r="B13" s="36" t="s">
        <v>160</v>
      </c>
      <c r="C13" s="37">
        <v>60.260000000000005</v>
      </c>
      <c r="D13" s="38">
        <v>100</v>
      </c>
      <c r="E13" s="39">
        <v>140</v>
      </c>
      <c r="F13" s="39">
        <v>79</v>
      </c>
      <c r="G13" s="40">
        <v>0.56428571428571428</v>
      </c>
      <c r="H13" s="41">
        <v>85.9</v>
      </c>
      <c r="I13" s="42">
        <v>100</v>
      </c>
      <c r="J13" s="39">
        <v>97</v>
      </c>
      <c r="K13" s="32" t="s">
        <v>205</v>
      </c>
      <c r="L13" s="32" t="s">
        <v>205</v>
      </c>
      <c r="M13" s="43" t="s">
        <v>205</v>
      </c>
      <c r="N13" s="32">
        <v>35</v>
      </c>
      <c r="O13" s="39">
        <v>100</v>
      </c>
      <c r="P13" s="32">
        <v>30</v>
      </c>
      <c r="Q13" s="32">
        <v>4</v>
      </c>
      <c r="R13" s="32">
        <v>67</v>
      </c>
      <c r="S13" s="39">
        <v>55</v>
      </c>
      <c r="T13" s="39">
        <v>51</v>
      </c>
      <c r="U13" s="44">
        <v>64</v>
      </c>
      <c r="V13" s="38">
        <v>100</v>
      </c>
      <c r="W13" s="39">
        <v>60</v>
      </c>
      <c r="X13" s="43">
        <v>20</v>
      </c>
      <c r="Y13" s="32">
        <v>3</v>
      </c>
      <c r="Z13" s="39">
        <v>54</v>
      </c>
      <c r="AA13" s="39">
        <v>68</v>
      </c>
      <c r="AB13" s="44">
        <v>22</v>
      </c>
      <c r="AC13" s="38">
        <v>100</v>
      </c>
      <c r="AD13" s="39">
        <v>20</v>
      </c>
      <c r="AE13" s="43">
        <v>20</v>
      </c>
      <c r="AF13" s="32">
        <v>1</v>
      </c>
      <c r="AG13" s="43">
        <v>40</v>
      </c>
      <c r="AH13" s="43">
        <v>20</v>
      </c>
      <c r="AI13" s="32">
        <v>2</v>
      </c>
      <c r="AJ13" s="39">
        <v>0</v>
      </c>
      <c r="AK13" s="39">
        <v>1</v>
      </c>
      <c r="AL13" s="39">
        <v>0</v>
      </c>
      <c r="AM13" s="44">
        <v>66.400000000000006</v>
      </c>
      <c r="AN13" s="38">
        <v>100</v>
      </c>
      <c r="AO13" s="39">
        <v>66</v>
      </c>
      <c r="AP13" s="39">
        <v>52</v>
      </c>
      <c r="AQ13" s="39">
        <v>67</v>
      </c>
      <c r="AR13" s="39">
        <v>53</v>
      </c>
      <c r="AS13" s="39">
        <v>66</v>
      </c>
      <c r="AT13" s="39">
        <v>52</v>
      </c>
      <c r="AU13" s="44">
        <v>63</v>
      </c>
      <c r="AV13" s="38">
        <v>100</v>
      </c>
      <c r="AW13" s="39">
        <v>59</v>
      </c>
      <c r="AX13" s="39">
        <v>47</v>
      </c>
      <c r="AY13" s="39">
        <v>51</v>
      </c>
      <c r="AZ13" s="39">
        <v>65</v>
      </c>
      <c r="BA13" s="39">
        <v>82</v>
      </c>
      <c r="BB13" s="39">
        <v>64.56</v>
      </c>
      <c r="BC13" s="33" t="s">
        <v>141</v>
      </c>
      <c r="BD13" s="45" t="s">
        <v>141</v>
      </c>
      <c r="BE13" s="36" t="s">
        <v>141</v>
      </c>
      <c r="BF13" s="45" t="s">
        <v>141</v>
      </c>
      <c r="BG13" s="36" t="s">
        <v>142</v>
      </c>
      <c r="BH13" s="36" t="s">
        <v>142</v>
      </c>
      <c r="BI13" s="36" t="s">
        <v>141</v>
      </c>
      <c r="BJ13" s="36" t="s">
        <v>141</v>
      </c>
      <c r="BK13" s="36" t="s">
        <v>141</v>
      </c>
      <c r="BL13" s="36" t="s">
        <v>141</v>
      </c>
      <c r="BM13" s="36" t="s">
        <v>142</v>
      </c>
      <c r="BN13" s="36" t="s">
        <v>142</v>
      </c>
      <c r="BO13" s="36" t="s">
        <v>142</v>
      </c>
      <c r="BP13" s="36" t="s">
        <v>142</v>
      </c>
      <c r="BQ13" s="36" t="s">
        <v>142</v>
      </c>
      <c r="BR13" s="36" t="s">
        <v>142</v>
      </c>
      <c r="BS13" s="36" t="s">
        <v>142</v>
      </c>
      <c r="BT13" s="36" t="s">
        <v>141</v>
      </c>
      <c r="BU13" s="36" t="s">
        <v>142</v>
      </c>
      <c r="BV13" s="36" t="s">
        <v>141</v>
      </c>
      <c r="BW13" s="33">
        <v>30</v>
      </c>
      <c r="BX13" s="33">
        <v>30</v>
      </c>
      <c r="BY13" s="33">
        <v>30</v>
      </c>
      <c r="BZ13" s="33">
        <v>30</v>
      </c>
      <c r="CA13" s="33" t="s">
        <v>206</v>
      </c>
      <c r="CB13" s="33" t="s">
        <v>206</v>
      </c>
      <c r="CC13" s="33">
        <v>20</v>
      </c>
      <c r="CD13" s="33">
        <v>20</v>
      </c>
      <c r="CE13" s="33">
        <v>20</v>
      </c>
      <c r="CF13" s="33">
        <v>20</v>
      </c>
      <c r="CG13" s="33" t="s">
        <v>206</v>
      </c>
      <c r="CH13" s="33" t="s">
        <v>206</v>
      </c>
      <c r="CI13" s="33" t="s">
        <v>206</v>
      </c>
      <c r="CJ13" s="33" t="s">
        <v>206</v>
      </c>
      <c r="CK13" s="33" t="s">
        <v>206</v>
      </c>
      <c r="CL13" s="33" t="s">
        <v>206</v>
      </c>
      <c r="CM13" s="33" t="s">
        <v>206</v>
      </c>
      <c r="CN13" s="33">
        <v>20</v>
      </c>
      <c r="CO13" s="33" t="s">
        <v>206</v>
      </c>
      <c r="CP13" s="33">
        <v>20</v>
      </c>
      <c r="CQ13" s="46" t="s">
        <v>141</v>
      </c>
      <c r="CR13" s="46" t="s">
        <v>141</v>
      </c>
      <c r="CS13" s="46" t="s">
        <v>141</v>
      </c>
      <c r="CT13" s="46" t="s">
        <v>141</v>
      </c>
      <c r="CU13" s="46" t="s">
        <v>141</v>
      </c>
      <c r="CV13" s="46" t="s">
        <v>141</v>
      </c>
      <c r="CW13" s="46" t="s">
        <v>141</v>
      </c>
      <c r="CX13" s="46" t="s">
        <v>141</v>
      </c>
      <c r="CY13" s="46" t="s">
        <v>141</v>
      </c>
      <c r="CZ13" s="46" t="s">
        <v>141</v>
      </c>
      <c r="DA13" s="46" t="s">
        <v>141</v>
      </c>
      <c r="DB13" s="46" t="s">
        <v>141</v>
      </c>
      <c r="DC13" s="46" t="s">
        <v>141</v>
      </c>
      <c r="DD13" s="46" t="s">
        <v>141</v>
      </c>
      <c r="DE13" s="46" t="s">
        <v>141</v>
      </c>
      <c r="DF13" s="46" t="s">
        <v>141</v>
      </c>
      <c r="DG13" s="46" t="s">
        <v>141</v>
      </c>
      <c r="DH13" s="45" t="s">
        <v>141</v>
      </c>
      <c r="DI13" s="46" t="s">
        <v>141</v>
      </c>
      <c r="DJ13" s="46" t="s">
        <v>141</v>
      </c>
      <c r="DK13" s="46" t="s">
        <v>141</v>
      </c>
      <c r="DL13" s="46" t="s">
        <v>141</v>
      </c>
      <c r="DM13" s="46" t="s">
        <v>141</v>
      </c>
      <c r="DN13" s="46" t="s">
        <v>141</v>
      </c>
      <c r="DO13" s="46" t="s">
        <v>141</v>
      </c>
      <c r="DP13" s="46" t="s">
        <v>141</v>
      </c>
      <c r="DQ13" s="46" t="s">
        <v>141</v>
      </c>
      <c r="DR13" s="46" t="s">
        <v>141</v>
      </c>
      <c r="DS13" s="46" t="s">
        <v>141</v>
      </c>
      <c r="DT13" s="46" t="s">
        <v>141</v>
      </c>
      <c r="DU13" s="46" t="s">
        <v>141</v>
      </c>
      <c r="DV13" s="46" t="s">
        <v>141</v>
      </c>
      <c r="DW13" s="46" t="s">
        <v>141</v>
      </c>
      <c r="DX13" s="46" t="s">
        <v>141</v>
      </c>
      <c r="DY13" s="46" t="s">
        <v>142</v>
      </c>
      <c r="DZ13" s="46" t="s">
        <v>141</v>
      </c>
      <c r="EA13" s="46" t="s">
        <v>141</v>
      </c>
      <c r="EB13" s="46" t="s">
        <v>141</v>
      </c>
      <c r="EC13" s="46" t="s">
        <v>141</v>
      </c>
      <c r="ED13" s="46" t="s">
        <v>142</v>
      </c>
      <c r="EE13" s="46" t="s">
        <v>141</v>
      </c>
      <c r="EF13" s="46" t="s">
        <v>141</v>
      </c>
      <c r="EG13" s="46" t="s">
        <v>141</v>
      </c>
      <c r="EH13" s="46" t="s">
        <v>141</v>
      </c>
      <c r="EI13" s="46" t="s">
        <v>141</v>
      </c>
      <c r="EJ13" s="46" t="s">
        <v>141</v>
      </c>
      <c r="EK13" s="35" t="s">
        <v>216</v>
      </c>
    </row>
    <row r="14" spans="1:141" ht="93" customHeight="1">
      <c r="A14" s="36" t="s">
        <v>161</v>
      </c>
      <c r="B14" s="36" t="s">
        <v>162</v>
      </c>
      <c r="C14" s="37">
        <v>77.3</v>
      </c>
      <c r="D14" s="38">
        <v>100</v>
      </c>
      <c r="E14" s="39">
        <v>88</v>
      </c>
      <c r="F14" s="39">
        <v>60</v>
      </c>
      <c r="G14" s="40">
        <v>0.68181818181818177</v>
      </c>
      <c r="H14" s="41">
        <v>98.1</v>
      </c>
      <c r="I14" s="42">
        <v>100</v>
      </c>
      <c r="J14" s="39">
        <v>99</v>
      </c>
      <c r="K14" s="32" t="s">
        <v>205</v>
      </c>
      <c r="L14" s="32" t="s">
        <v>205</v>
      </c>
      <c r="M14" s="43" t="s">
        <v>205</v>
      </c>
      <c r="N14" s="32">
        <v>36</v>
      </c>
      <c r="O14" s="39">
        <v>100</v>
      </c>
      <c r="P14" s="32">
        <v>30</v>
      </c>
      <c r="Q14" s="32">
        <v>4</v>
      </c>
      <c r="R14" s="32">
        <v>96</v>
      </c>
      <c r="S14" s="39">
        <v>57</v>
      </c>
      <c r="T14" s="39">
        <v>58</v>
      </c>
      <c r="U14" s="44">
        <v>79</v>
      </c>
      <c r="V14" s="38">
        <v>100</v>
      </c>
      <c r="W14" s="39">
        <v>60</v>
      </c>
      <c r="X14" s="43">
        <v>20</v>
      </c>
      <c r="Y14" s="32">
        <v>3</v>
      </c>
      <c r="Z14" s="39">
        <v>59</v>
      </c>
      <c r="AA14" s="39">
        <v>98</v>
      </c>
      <c r="AB14" s="44">
        <v>28</v>
      </c>
      <c r="AC14" s="38">
        <v>100</v>
      </c>
      <c r="AD14" s="39">
        <v>40</v>
      </c>
      <c r="AE14" s="43">
        <v>20</v>
      </c>
      <c r="AF14" s="32">
        <v>2</v>
      </c>
      <c r="AG14" s="43">
        <v>40</v>
      </c>
      <c r="AH14" s="43">
        <v>20</v>
      </c>
      <c r="AI14" s="32">
        <v>2</v>
      </c>
      <c r="AJ14" s="39">
        <v>0</v>
      </c>
      <c r="AK14" s="39">
        <v>1</v>
      </c>
      <c r="AL14" s="39">
        <v>0</v>
      </c>
      <c r="AM14" s="44">
        <v>94.6</v>
      </c>
      <c r="AN14" s="38">
        <v>100</v>
      </c>
      <c r="AO14" s="39">
        <v>95</v>
      </c>
      <c r="AP14" s="39">
        <v>57</v>
      </c>
      <c r="AQ14" s="39">
        <v>95</v>
      </c>
      <c r="AR14" s="39">
        <v>57</v>
      </c>
      <c r="AS14" s="39">
        <v>93</v>
      </c>
      <c r="AT14" s="39">
        <v>56</v>
      </c>
      <c r="AU14" s="44">
        <v>86.8</v>
      </c>
      <c r="AV14" s="38">
        <v>100</v>
      </c>
      <c r="AW14" s="39">
        <v>87</v>
      </c>
      <c r="AX14" s="39">
        <v>52</v>
      </c>
      <c r="AY14" s="39">
        <v>52</v>
      </c>
      <c r="AZ14" s="39">
        <v>87</v>
      </c>
      <c r="BA14" s="39">
        <v>144</v>
      </c>
      <c r="BB14" s="39">
        <v>86.67</v>
      </c>
      <c r="BC14" s="33" t="s">
        <v>141</v>
      </c>
      <c r="BD14" s="45" t="s">
        <v>141</v>
      </c>
      <c r="BE14" s="36" t="s">
        <v>141</v>
      </c>
      <c r="BF14" s="45" t="s">
        <v>141</v>
      </c>
      <c r="BG14" s="36" t="s">
        <v>142</v>
      </c>
      <c r="BH14" s="36" t="s">
        <v>142</v>
      </c>
      <c r="BI14" s="36" t="s">
        <v>141</v>
      </c>
      <c r="BJ14" s="36" t="s">
        <v>141</v>
      </c>
      <c r="BK14" s="36" t="s">
        <v>141</v>
      </c>
      <c r="BL14" s="36" t="s">
        <v>141</v>
      </c>
      <c r="BM14" s="36" t="s">
        <v>142</v>
      </c>
      <c r="BN14" s="36" t="s">
        <v>142</v>
      </c>
      <c r="BO14" s="36" t="s">
        <v>142</v>
      </c>
      <c r="BP14" s="36" t="s">
        <v>141</v>
      </c>
      <c r="BQ14" s="36" t="s">
        <v>142</v>
      </c>
      <c r="BR14" s="36" t="s">
        <v>142</v>
      </c>
      <c r="BS14" s="36" t="s">
        <v>142</v>
      </c>
      <c r="BT14" s="36" t="s">
        <v>141</v>
      </c>
      <c r="BU14" s="36" t="s">
        <v>142</v>
      </c>
      <c r="BV14" s="36" t="s">
        <v>141</v>
      </c>
      <c r="BW14" s="33">
        <v>30</v>
      </c>
      <c r="BX14" s="33">
        <v>30</v>
      </c>
      <c r="BY14" s="33">
        <v>30</v>
      </c>
      <c r="BZ14" s="33">
        <v>30</v>
      </c>
      <c r="CA14" s="33" t="s">
        <v>206</v>
      </c>
      <c r="CB14" s="33" t="s">
        <v>206</v>
      </c>
      <c r="CC14" s="33">
        <v>20</v>
      </c>
      <c r="CD14" s="33">
        <v>20</v>
      </c>
      <c r="CE14" s="33">
        <v>20</v>
      </c>
      <c r="CF14" s="33">
        <v>20</v>
      </c>
      <c r="CG14" s="33" t="s">
        <v>206</v>
      </c>
      <c r="CH14" s="33" t="s">
        <v>206</v>
      </c>
      <c r="CI14" s="33" t="s">
        <v>206</v>
      </c>
      <c r="CJ14" s="33">
        <v>20</v>
      </c>
      <c r="CK14" s="33" t="s">
        <v>206</v>
      </c>
      <c r="CL14" s="33" t="s">
        <v>206</v>
      </c>
      <c r="CM14" s="33" t="s">
        <v>206</v>
      </c>
      <c r="CN14" s="33">
        <v>20</v>
      </c>
      <c r="CO14" s="33" t="s">
        <v>206</v>
      </c>
      <c r="CP14" s="33">
        <v>20</v>
      </c>
      <c r="CQ14" s="46" t="s">
        <v>141</v>
      </c>
      <c r="CR14" s="46" t="s">
        <v>141</v>
      </c>
      <c r="CS14" s="46" t="s">
        <v>141</v>
      </c>
      <c r="CT14" s="45" t="s">
        <v>141</v>
      </c>
      <c r="CU14" s="45" t="s">
        <v>141</v>
      </c>
      <c r="CV14" s="45" t="s">
        <v>141</v>
      </c>
      <c r="CW14" s="45" t="s">
        <v>141</v>
      </c>
      <c r="CX14" s="45" t="s">
        <v>141</v>
      </c>
      <c r="CY14" s="45" t="s">
        <v>141</v>
      </c>
      <c r="CZ14" s="45" t="s">
        <v>141</v>
      </c>
      <c r="DA14" s="45" t="s">
        <v>141</v>
      </c>
      <c r="DB14" s="45" t="s">
        <v>141</v>
      </c>
      <c r="DC14" s="45" t="s">
        <v>141</v>
      </c>
      <c r="DD14" s="45" t="s">
        <v>141</v>
      </c>
      <c r="DE14" s="45" t="s">
        <v>141</v>
      </c>
      <c r="DF14" s="45" t="s">
        <v>141</v>
      </c>
      <c r="DG14" s="45" t="s">
        <v>141</v>
      </c>
      <c r="DH14" s="45" t="s">
        <v>141</v>
      </c>
      <c r="DI14" s="45" t="s">
        <v>141</v>
      </c>
      <c r="DJ14" s="45" t="s">
        <v>141</v>
      </c>
      <c r="DK14" s="45" t="s">
        <v>141</v>
      </c>
      <c r="DL14" s="45" t="s">
        <v>141</v>
      </c>
      <c r="DM14" s="45" t="s">
        <v>141</v>
      </c>
      <c r="DN14" s="45" t="s">
        <v>141</v>
      </c>
      <c r="DO14" s="45" t="s">
        <v>141</v>
      </c>
      <c r="DP14" s="45" t="s">
        <v>141</v>
      </c>
      <c r="DQ14" s="45" t="s">
        <v>141</v>
      </c>
      <c r="DR14" s="45" t="s">
        <v>141</v>
      </c>
      <c r="DS14" s="45" t="s">
        <v>141</v>
      </c>
      <c r="DT14" s="45" t="s">
        <v>141</v>
      </c>
      <c r="DU14" s="45" t="s">
        <v>141</v>
      </c>
      <c r="DV14" s="45" t="s">
        <v>141</v>
      </c>
      <c r="DW14" s="45" t="s">
        <v>141</v>
      </c>
      <c r="DX14" s="45" t="s">
        <v>141</v>
      </c>
      <c r="DY14" s="45" t="s">
        <v>141</v>
      </c>
      <c r="DZ14" s="46" t="s">
        <v>141</v>
      </c>
      <c r="EA14" s="45" t="s">
        <v>141</v>
      </c>
      <c r="EB14" s="45" t="s">
        <v>141</v>
      </c>
      <c r="EC14" s="45" t="s">
        <v>141</v>
      </c>
      <c r="ED14" s="45" t="s">
        <v>142</v>
      </c>
      <c r="EE14" s="45" t="s">
        <v>141</v>
      </c>
      <c r="EF14" s="45" t="s">
        <v>141</v>
      </c>
      <c r="EG14" s="45" t="s">
        <v>141</v>
      </c>
      <c r="EH14" s="45" t="s">
        <v>141</v>
      </c>
      <c r="EI14" s="46" t="s">
        <v>141</v>
      </c>
      <c r="EJ14" s="46" t="s">
        <v>141</v>
      </c>
      <c r="EK14" s="35" t="s">
        <v>217</v>
      </c>
    </row>
    <row r="15" spans="1:141" ht="93" customHeight="1">
      <c r="A15" s="36" t="s">
        <v>163</v>
      </c>
      <c r="B15" s="36" t="s">
        <v>164</v>
      </c>
      <c r="C15" s="37">
        <v>67.34</v>
      </c>
      <c r="D15" s="38">
        <v>100</v>
      </c>
      <c r="E15" s="39">
        <v>98</v>
      </c>
      <c r="F15" s="39">
        <v>68</v>
      </c>
      <c r="G15" s="40">
        <v>0.69387755102040816</v>
      </c>
      <c r="H15" s="41">
        <v>95.7</v>
      </c>
      <c r="I15" s="42">
        <v>100</v>
      </c>
      <c r="J15" s="39">
        <v>99</v>
      </c>
      <c r="K15" s="32" t="s">
        <v>205</v>
      </c>
      <c r="L15" s="32" t="s">
        <v>205</v>
      </c>
      <c r="M15" s="43" t="s">
        <v>205</v>
      </c>
      <c r="N15" s="32">
        <v>36</v>
      </c>
      <c r="O15" s="39">
        <v>100</v>
      </c>
      <c r="P15" s="32">
        <v>30</v>
      </c>
      <c r="Q15" s="32">
        <v>4</v>
      </c>
      <c r="R15" s="32">
        <v>90</v>
      </c>
      <c r="S15" s="39">
        <v>61</v>
      </c>
      <c r="T15" s="39">
        <v>61</v>
      </c>
      <c r="U15" s="44">
        <v>72.5</v>
      </c>
      <c r="V15" s="38">
        <v>100</v>
      </c>
      <c r="W15" s="39">
        <v>60</v>
      </c>
      <c r="X15" s="43">
        <v>20</v>
      </c>
      <c r="Y15" s="32">
        <v>3</v>
      </c>
      <c r="Z15" s="39">
        <v>58</v>
      </c>
      <c r="AA15" s="39">
        <v>85</v>
      </c>
      <c r="AB15" s="44">
        <v>8</v>
      </c>
      <c r="AC15" s="38">
        <v>100</v>
      </c>
      <c r="AD15" s="39">
        <v>0</v>
      </c>
      <c r="AE15" s="43">
        <v>20</v>
      </c>
      <c r="AF15" s="32">
        <v>0</v>
      </c>
      <c r="AG15" s="43">
        <v>20</v>
      </c>
      <c r="AH15" s="43">
        <v>20</v>
      </c>
      <c r="AI15" s="32">
        <v>1</v>
      </c>
      <c r="AJ15" s="39">
        <v>0</v>
      </c>
      <c r="AK15" s="39">
        <v>1</v>
      </c>
      <c r="AL15" s="39">
        <v>0</v>
      </c>
      <c r="AM15" s="44">
        <v>83.4</v>
      </c>
      <c r="AN15" s="38">
        <v>100</v>
      </c>
      <c r="AO15" s="39">
        <v>81</v>
      </c>
      <c r="AP15" s="39">
        <v>55</v>
      </c>
      <c r="AQ15" s="39">
        <v>84</v>
      </c>
      <c r="AR15" s="39">
        <v>57</v>
      </c>
      <c r="AS15" s="39">
        <v>87</v>
      </c>
      <c r="AT15" s="39">
        <v>59</v>
      </c>
      <c r="AU15" s="44">
        <v>77.099999999999994</v>
      </c>
      <c r="AV15" s="38">
        <v>100</v>
      </c>
      <c r="AW15" s="39">
        <v>75</v>
      </c>
      <c r="AX15" s="39">
        <v>51</v>
      </c>
      <c r="AY15" s="39">
        <v>53</v>
      </c>
      <c r="AZ15" s="39">
        <v>78</v>
      </c>
      <c r="BA15" s="39">
        <v>115</v>
      </c>
      <c r="BB15" s="39">
        <v>77.94</v>
      </c>
      <c r="BC15" s="33" t="s">
        <v>141</v>
      </c>
      <c r="BD15" s="45" t="s">
        <v>141</v>
      </c>
      <c r="BE15" s="36" t="s">
        <v>141</v>
      </c>
      <c r="BF15" s="45" t="s">
        <v>141</v>
      </c>
      <c r="BG15" s="36" t="s">
        <v>142</v>
      </c>
      <c r="BH15" s="36" t="s">
        <v>142</v>
      </c>
      <c r="BI15" s="36" t="s">
        <v>141</v>
      </c>
      <c r="BJ15" s="36" t="s">
        <v>141</v>
      </c>
      <c r="BK15" s="36" t="s">
        <v>141</v>
      </c>
      <c r="BL15" s="36" t="s">
        <v>142</v>
      </c>
      <c r="BM15" s="36" t="s">
        <v>142</v>
      </c>
      <c r="BN15" s="36" t="s">
        <v>142</v>
      </c>
      <c r="BO15" s="36" t="s">
        <v>142</v>
      </c>
      <c r="BP15" s="36" t="s">
        <v>142</v>
      </c>
      <c r="BQ15" s="36" t="s">
        <v>142</v>
      </c>
      <c r="BR15" s="36" t="s">
        <v>142</v>
      </c>
      <c r="BS15" s="36" t="s">
        <v>142</v>
      </c>
      <c r="BT15" s="36" t="s">
        <v>141</v>
      </c>
      <c r="BU15" s="36" t="s">
        <v>142</v>
      </c>
      <c r="BV15" s="36" t="s">
        <v>142</v>
      </c>
      <c r="BW15" s="33">
        <v>30</v>
      </c>
      <c r="BX15" s="33">
        <v>30</v>
      </c>
      <c r="BY15" s="33">
        <v>30</v>
      </c>
      <c r="BZ15" s="33">
        <v>30</v>
      </c>
      <c r="CA15" s="33" t="s">
        <v>206</v>
      </c>
      <c r="CB15" s="33" t="s">
        <v>206</v>
      </c>
      <c r="CC15" s="33">
        <v>20</v>
      </c>
      <c r="CD15" s="33">
        <v>20</v>
      </c>
      <c r="CE15" s="33">
        <v>20</v>
      </c>
      <c r="CF15" s="33" t="s">
        <v>206</v>
      </c>
      <c r="CG15" s="33" t="s">
        <v>206</v>
      </c>
      <c r="CH15" s="33" t="s">
        <v>206</v>
      </c>
      <c r="CI15" s="33" t="s">
        <v>206</v>
      </c>
      <c r="CJ15" s="33" t="s">
        <v>206</v>
      </c>
      <c r="CK15" s="33" t="s">
        <v>206</v>
      </c>
      <c r="CL15" s="33" t="s">
        <v>206</v>
      </c>
      <c r="CM15" s="33" t="s">
        <v>206</v>
      </c>
      <c r="CN15" s="33">
        <v>20</v>
      </c>
      <c r="CO15" s="33" t="s">
        <v>206</v>
      </c>
      <c r="CP15" s="33" t="s">
        <v>206</v>
      </c>
      <c r="CQ15" s="46" t="s">
        <v>141</v>
      </c>
      <c r="CR15" s="46" t="s">
        <v>141</v>
      </c>
      <c r="CS15" s="46" t="s">
        <v>141</v>
      </c>
      <c r="CT15" s="46" t="s">
        <v>141</v>
      </c>
      <c r="CU15" s="46" t="s">
        <v>141</v>
      </c>
      <c r="CV15" s="46" t="s">
        <v>141</v>
      </c>
      <c r="CW15" s="46" t="s">
        <v>141</v>
      </c>
      <c r="CX15" s="46" t="s">
        <v>141</v>
      </c>
      <c r="CY15" s="46" t="s">
        <v>141</v>
      </c>
      <c r="CZ15" s="46" t="s">
        <v>141</v>
      </c>
      <c r="DA15" s="46" t="s">
        <v>141</v>
      </c>
      <c r="DB15" s="46" t="s">
        <v>141</v>
      </c>
      <c r="DC15" s="46" t="s">
        <v>141</v>
      </c>
      <c r="DD15" s="46" t="s">
        <v>141</v>
      </c>
      <c r="DE15" s="46" t="s">
        <v>141</v>
      </c>
      <c r="DF15" s="46" t="s">
        <v>141</v>
      </c>
      <c r="DG15" s="46" t="s">
        <v>141</v>
      </c>
      <c r="DH15" s="46" t="s">
        <v>141</v>
      </c>
      <c r="DI15" s="46" t="s">
        <v>141</v>
      </c>
      <c r="DJ15" s="46" t="s">
        <v>141</v>
      </c>
      <c r="DK15" s="46" t="s">
        <v>141</v>
      </c>
      <c r="DL15" s="46" t="s">
        <v>141</v>
      </c>
      <c r="DM15" s="46" t="s">
        <v>141</v>
      </c>
      <c r="DN15" s="46" t="s">
        <v>141</v>
      </c>
      <c r="DO15" s="46" t="s">
        <v>141</v>
      </c>
      <c r="DP15" s="46" t="s">
        <v>141</v>
      </c>
      <c r="DQ15" s="46" t="s">
        <v>141</v>
      </c>
      <c r="DR15" s="46" t="s">
        <v>141</v>
      </c>
      <c r="DS15" s="46" t="s">
        <v>141</v>
      </c>
      <c r="DT15" s="46" t="s">
        <v>141</v>
      </c>
      <c r="DU15" s="46" t="s">
        <v>141</v>
      </c>
      <c r="DV15" s="46" t="s">
        <v>141</v>
      </c>
      <c r="DW15" s="46" t="s">
        <v>141</v>
      </c>
      <c r="DX15" s="46" t="s">
        <v>141</v>
      </c>
      <c r="DY15" s="46" t="s">
        <v>141</v>
      </c>
      <c r="DZ15" s="46" t="s">
        <v>141</v>
      </c>
      <c r="EA15" s="46" t="s">
        <v>141</v>
      </c>
      <c r="EB15" s="45" t="s">
        <v>141</v>
      </c>
      <c r="EC15" s="45" t="s">
        <v>141</v>
      </c>
      <c r="ED15" s="45" t="s">
        <v>142</v>
      </c>
      <c r="EE15" s="45" t="s">
        <v>141</v>
      </c>
      <c r="EF15" s="45" t="s">
        <v>141</v>
      </c>
      <c r="EG15" s="46" t="s">
        <v>141</v>
      </c>
      <c r="EH15" s="45" t="s">
        <v>141</v>
      </c>
      <c r="EI15" s="46" t="s">
        <v>141</v>
      </c>
      <c r="EJ15" s="46" t="s">
        <v>141</v>
      </c>
      <c r="EK15" s="35" t="s">
        <v>218</v>
      </c>
    </row>
    <row r="16" spans="1:141" ht="93" customHeight="1">
      <c r="A16" s="36" t="s">
        <v>165</v>
      </c>
      <c r="B16" s="36" t="s">
        <v>166</v>
      </c>
      <c r="C16" s="37">
        <v>78.98</v>
      </c>
      <c r="D16" s="38">
        <v>100</v>
      </c>
      <c r="E16" s="39">
        <v>187</v>
      </c>
      <c r="F16" s="39">
        <v>126</v>
      </c>
      <c r="G16" s="40">
        <v>0.6737967914438503</v>
      </c>
      <c r="H16" s="41">
        <v>94.3</v>
      </c>
      <c r="I16" s="42">
        <v>100</v>
      </c>
      <c r="J16" s="39">
        <v>97</v>
      </c>
      <c r="K16" s="32" t="s">
        <v>205</v>
      </c>
      <c r="L16" s="32" t="s">
        <v>205</v>
      </c>
      <c r="M16" s="43" t="s">
        <v>205</v>
      </c>
      <c r="N16" s="32">
        <v>35</v>
      </c>
      <c r="O16" s="39">
        <v>100</v>
      </c>
      <c r="P16" s="32">
        <v>30</v>
      </c>
      <c r="Q16" s="32">
        <v>4</v>
      </c>
      <c r="R16" s="32">
        <v>88</v>
      </c>
      <c r="S16" s="39">
        <v>110</v>
      </c>
      <c r="T16" s="39">
        <v>111</v>
      </c>
      <c r="U16" s="44">
        <v>83.5</v>
      </c>
      <c r="V16" s="38">
        <v>100</v>
      </c>
      <c r="W16" s="39">
        <v>80</v>
      </c>
      <c r="X16" s="43">
        <v>20</v>
      </c>
      <c r="Y16" s="32">
        <v>4</v>
      </c>
      <c r="Z16" s="39">
        <v>110</v>
      </c>
      <c r="AA16" s="39">
        <v>87</v>
      </c>
      <c r="AB16" s="44">
        <v>54.1</v>
      </c>
      <c r="AC16" s="38">
        <v>100</v>
      </c>
      <c r="AD16" s="39">
        <v>60</v>
      </c>
      <c r="AE16" s="43">
        <v>20</v>
      </c>
      <c r="AF16" s="32">
        <v>3</v>
      </c>
      <c r="AG16" s="43">
        <v>40</v>
      </c>
      <c r="AH16" s="43">
        <v>20</v>
      </c>
      <c r="AI16" s="32">
        <v>2</v>
      </c>
      <c r="AJ16" s="39">
        <v>67</v>
      </c>
      <c r="AK16" s="39">
        <v>3</v>
      </c>
      <c r="AL16" s="39">
        <v>2</v>
      </c>
      <c r="AM16" s="44">
        <v>87.2</v>
      </c>
      <c r="AN16" s="38">
        <v>100</v>
      </c>
      <c r="AO16" s="39">
        <v>94</v>
      </c>
      <c r="AP16" s="39">
        <v>119</v>
      </c>
      <c r="AQ16" s="39">
        <v>85</v>
      </c>
      <c r="AR16" s="39">
        <v>107</v>
      </c>
      <c r="AS16" s="39">
        <v>78</v>
      </c>
      <c r="AT16" s="39">
        <v>98</v>
      </c>
      <c r="AU16" s="44">
        <v>75.8</v>
      </c>
      <c r="AV16" s="38">
        <v>100</v>
      </c>
      <c r="AW16" s="39">
        <v>73</v>
      </c>
      <c r="AX16" s="39">
        <v>92</v>
      </c>
      <c r="AY16" s="39">
        <v>97</v>
      </c>
      <c r="AZ16" s="39">
        <v>77</v>
      </c>
      <c r="BA16" s="39">
        <v>61</v>
      </c>
      <c r="BB16" s="39">
        <v>76.98</v>
      </c>
      <c r="BC16" s="33" t="s">
        <v>141</v>
      </c>
      <c r="BD16" s="45" t="s">
        <v>141</v>
      </c>
      <c r="BE16" s="36" t="s">
        <v>141</v>
      </c>
      <c r="BF16" s="45" t="s">
        <v>141</v>
      </c>
      <c r="BG16" s="36" t="s">
        <v>141</v>
      </c>
      <c r="BH16" s="36" t="s">
        <v>142</v>
      </c>
      <c r="BI16" s="36" t="s">
        <v>141</v>
      </c>
      <c r="BJ16" s="36" t="s">
        <v>141</v>
      </c>
      <c r="BK16" s="36" t="s">
        <v>141</v>
      </c>
      <c r="BL16" s="36" t="s">
        <v>141</v>
      </c>
      <c r="BM16" s="36" t="s">
        <v>142</v>
      </c>
      <c r="BN16" s="36" t="s">
        <v>141</v>
      </c>
      <c r="BO16" s="36" t="s">
        <v>142</v>
      </c>
      <c r="BP16" s="36" t="s">
        <v>141</v>
      </c>
      <c r="BQ16" s="36" t="s">
        <v>142</v>
      </c>
      <c r="BR16" s="36" t="s">
        <v>142</v>
      </c>
      <c r="BS16" s="36" t="s">
        <v>142</v>
      </c>
      <c r="BT16" s="36" t="s">
        <v>141</v>
      </c>
      <c r="BU16" s="36" t="s">
        <v>142</v>
      </c>
      <c r="BV16" s="36" t="s">
        <v>141</v>
      </c>
      <c r="BW16" s="33">
        <v>30</v>
      </c>
      <c r="BX16" s="33">
        <v>30</v>
      </c>
      <c r="BY16" s="33">
        <v>30</v>
      </c>
      <c r="BZ16" s="33">
        <v>30</v>
      </c>
      <c r="CA16" s="33">
        <v>20</v>
      </c>
      <c r="CB16" s="33" t="s">
        <v>206</v>
      </c>
      <c r="CC16" s="33">
        <v>20</v>
      </c>
      <c r="CD16" s="33">
        <v>20</v>
      </c>
      <c r="CE16" s="33">
        <v>20</v>
      </c>
      <c r="CF16" s="33">
        <v>20</v>
      </c>
      <c r="CG16" s="33" t="s">
        <v>206</v>
      </c>
      <c r="CH16" s="33">
        <v>20</v>
      </c>
      <c r="CI16" s="33" t="s">
        <v>206</v>
      </c>
      <c r="CJ16" s="33">
        <v>20</v>
      </c>
      <c r="CK16" s="33" t="s">
        <v>206</v>
      </c>
      <c r="CL16" s="33" t="s">
        <v>206</v>
      </c>
      <c r="CM16" s="33" t="s">
        <v>206</v>
      </c>
      <c r="CN16" s="33">
        <v>20</v>
      </c>
      <c r="CO16" s="33" t="s">
        <v>206</v>
      </c>
      <c r="CP16" s="33">
        <v>20</v>
      </c>
      <c r="CQ16" s="46" t="s">
        <v>141</v>
      </c>
      <c r="CR16" s="46" t="s">
        <v>141</v>
      </c>
      <c r="CS16" s="46" t="s">
        <v>141</v>
      </c>
      <c r="CT16" s="46" t="s">
        <v>141</v>
      </c>
      <c r="CU16" s="46" t="s">
        <v>141</v>
      </c>
      <c r="CV16" s="46" t="s">
        <v>141</v>
      </c>
      <c r="CW16" s="46" t="s">
        <v>141</v>
      </c>
      <c r="CX16" s="46" t="s">
        <v>141</v>
      </c>
      <c r="CY16" s="46" t="s">
        <v>141</v>
      </c>
      <c r="CZ16" s="46" t="s">
        <v>141</v>
      </c>
      <c r="DA16" s="46" t="s">
        <v>141</v>
      </c>
      <c r="DB16" s="46" t="s">
        <v>141</v>
      </c>
      <c r="DC16" s="45" t="s">
        <v>141</v>
      </c>
      <c r="DD16" s="46" t="s">
        <v>141</v>
      </c>
      <c r="DE16" s="46" t="s">
        <v>141</v>
      </c>
      <c r="DF16" s="46" t="s">
        <v>141</v>
      </c>
      <c r="DG16" s="46" t="s">
        <v>141</v>
      </c>
      <c r="DH16" s="46" t="s">
        <v>141</v>
      </c>
      <c r="DI16" s="46" t="s">
        <v>141</v>
      </c>
      <c r="DJ16" s="46" t="s">
        <v>141</v>
      </c>
      <c r="DK16" s="46" t="s">
        <v>141</v>
      </c>
      <c r="DL16" s="46" t="s">
        <v>141</v>
      </c>
      <c r="DM16" s="46" t="s">
        <v>141</v>
      </c>
      <c r="DN16" s="46" t="s">
        <v>141</v>
      </c>
      <c r="DO16" s="46" t="s">
        <v>141</v>
      </c>
      <c r="DP16" s="46" t="s">
        <v>142</v>
      </c>
      <c r="DQ16" s="46" t="s">
        <v>141</v>
      </c>
      <c r="DR16" s="46" t="s">
        <v>141</v>
      </c>
      <c r="DS16" s="46" t="s">
        <v>141</v>
      </c>
      <c r="DT16" s="46" t="s">
        <v>141</v>
      </c>
      <c r="DU16" s="46" t="s">
        <v>141</v>
      </c>
      <c r="DV16" s="46" t="s">
        <v>141</v>
      </c>
      <c r="DW16" s="46" t="s">
        <v>141</v>
      </c>
      <c r="DX16" s="46" t="s">
        <v>141</v>
      </c>
      <c r="DY16" s="46" t="s">
        <v>141</v>
      </c>
      <c r="DZ16" s="46" t="s">
        <v>141</v>
      </c>
      <c r="EA16" s="46" t="s">
        <v>141</v>
      </c>
      <c r="EB16" s="45" t="s">
        <v>141</v>
      </c>
      <c r="EC16" s="45" t="s">
        <v>141</v>
      </c>
      <c r="ED16" s="45" t="s">
        <v>142</v>
      </c>
      <c r="EE16" s="45" t="s">
        <v>141</v>
      </c>
      <c r="EF16" s="45" t="s">
        <v>141</v>
      </c>
      <c r="EG16" s="46" t="s">
        <v>141</v>
      </c>
      <c r="EH16" s="45" t="s">
        <v>141</v>
      </c>
      <c r="EI16" s="46" t="s">
        <v>141</v>
      </c>
      <c r="EJ16" s="46" t="s">
        <v>141</v>
      </c>
      <c r="EK16" s="35" t="s">
        <v>219</v>
      </c>
    </row>
    <row r="17" spans="1:141" ht="93" customHeight="1">
      <c r="A17" s="36" t="s">
        <v>167</v>
      </c>
      <c r="B17" s="36" t="s">
        <v>168</v>
      </c>
      <c r="C17" s="37">
        <v>87.320000000000007</v>
      </c>
      <c r="D17" s="38">
        <v>100</v>
      </c>
      <c r="E17" s="39">
        <v>75</v>
      </c>
      <c r="F17" s="39">
        <v>40</v>
      </c>
      <c r="G17" s="40">
        <v>0.53333333333333333</v>
      </c>
      <c r="H17" s="41">
        <v>100.5</v>
      </c>
      <c r="I17" s="42">
        <v>100</v>
      </c>
      <c r="J17" s="39">
        <v>99</v>
      </c>
      <c r="K17" s="32" t="s">
        <v>205</v>
      </c>
      <c r="L17" s="32" t="s">
        <v>205</v>
      </c>
      <c r="M17" s="43" t="s">
        <v>205</v>
      </c>
      <c r="N17" s="32">
        <v>36</v>
      </c>
      <c r="O17" s="39">
        <v>100</v>
      </c>
      <c r="P17" s="32">
        <v>30</v>
      </c>
      <c r="Q17" s="32">
        <v>4</v>
      </c>
      <c r="R17" s="32">
        <v>102</v>
      </c>
      <c r="S17" s="39">
        <v>41</v>
      </c>
      <c r="T17" s="39">
        <v>41</v>
      </c>
      <c r="U17" s="44">
        <v>82.5</v>
      </c>
      <c r="V17" s="38">
        <v>100</v>
      </c>
      <c r="W17" s="39">
        <v>60</v>
      </c>
      <c r="X17" s="43">
        <v>20</v>
      </c>
      <c r="Y17" s="32">
        <v>3</v>
      </c>
      <c r="Z17" s="39">
        <v>42</v>
      </c>
      <c r="AA17" s="39">
        <v>105</v>
      </c>
      <c r="AB17" s="44">
        <v>52</v>
      </c>
      <c r="AC17" s="38">
        <v>100</v>
      </c>
      <c r="AD17" s="39">
        <v>20</v>
      </c>
      <c r="AE17" s="43">
        <v>20</v>
      </c>
      <c r="AF17" s="32">
        <v>1</v>
      </c>
      <c r="AG17" s="43">
        <v>40</v>
      </c>
      <c r="AH17" s="43">
        <v>20</v>
      </c>
      <c r="AI17" s="32">
        <v>2</v>
      </c>
      <c r="AJ17" s="39">
        <v>100</v>
      </c>
      <c r="AK17" s="39">
        <v>1</v>
      </c>
      <c r="AL17" s="39">
        <v>1</v>
      </c>
      <c r="AM17" s="44">
        <v>106</v>
      </c>
      <c r="AN17" s="38">
        <v>100</v>
      </c>
      <c r="AO17" s="39">
        <v>107</v>
      </c>
      <c r="AP17" s="39">
        <v>43</v>
      </c>
      <c r="AQ17" s="39">
        <v>107</v>
      </c>
      <c r="AR17" s="39">
        <v>43</v>
      </c>
      <c r="AS17" s="39">
        <v>102</v>
      </c>
      <c r="AT17" s="39">
        <v>41</v>
      </c>
      <c r="AU17" s="44">
        <v>95.6</v>
      </c>
      <c r="AV17" s="38">
        <v>100</v>
      </c>
      <c r="AW17" s="39">
        <v>97</v>
      </c>
      <c r="AX17" s="39">
        <v>39</v>
      </c>
      <c r="AY17" s="39">
        <v>38</v>
      </c>
      <c r="AZ17" s="39">
        <v>95</v>
      </c>
      <c r="BA17" s="39">
        <v>237</v>
      </c>
      <c r="BB17" s="39">
        <v>95</v>
      </c>
      <c r="BC17" s="33" t="s">
        <v>141</v>
      </c>
      <c r="BD17" s="45" t="s">
        <v>141</v>
      </c>
      <c r="BE17" s="36" t="s">
        <v>141</v>
      </c>
      <c r="BF17" s="45" t="s">
        <v>141</v>
      </c>
      <c r="BG17" s="36" t="s">
        <v>142</v>
      </c>
      <c r="BH17" s="36" t="s">
        <v>142</v>
      </c>
      <c r="BI17" s="36" t="s">
        <v>141</v>
      </c>
      <c r="BJ17" s="36" t="s">
        <v>141</v>
      </c>
      <c r="BK17" s="36" t="s">
        <v>141</v>
      </c>
      <c r="BL17" s="36" t="s">
        <v>141</v>
      </c>
      <c r="BM17" s="36" t="s">
        <v>142</v>
      </c>
      <c r="BN17" s="36" t="s">
        <v>142</v>
      </c>
      <c r="BO17" s="36" t="s">
        <v>142</v>
      </c>
      <c r="BP17" s="36" t="s">
        <v>142</v>
      </c>
      <c r="BQ17" s="36" t="s">
        <v>142</v>
      </c>
      <c r="BR17" s="36" t="s">
        <v>142</v>
      </c>
      <c r="BS17" s="36" t="s">
        <v>142</v>
      </c>
      <c r="BT17" s="36" t="s">
        <v>141</v>
      </c>
      <c r="BU17" s="36" t="s">
        <v>142</v>
      </c>
      <c r="BV17" s="36" t="s">
        <v>141</v>
      </c>
      <c r="BW17" s="33">
        <v>30</v>
      </c>
      <c r="BX17" s="33">
        <v>30</v>
      </c>
      <c r="BY17" s="33">
        <v>30</v>
      </c>
      <c r="BZ17" s="33">
        <v>30</v>
      </c>
      <c r="CA17" s="33" t="s">
        <v>206</v>
      </c>
      <c r="CB17" s="33" t="s">
        <v>206</v>
      </c>
      <c r="CC17" s="33">
        <v>20</v>
      </c>
      <c r="CD17" s="33">
        <v>20</v>
      </c>
      <c r="CE17" s="33">
        <v>20</v>
      </c>
      <c r="CF17" s="33">
        <v>20</v>
      </c>
      <c r="CG17" s="33" t="s">
        <v>206</v>
      </c>
      <c r="CH17" s="33" t="s">
        <v>206</v>
      </c>
      <c r="CI17" s="33" t="s">
        <v>206</v>
      </c>
      <c r="CJ17" s="33" t="s">
        <v>206</v>
      </c>
      <c r="CK17" s="33" t="s">
        <v>206</v>
      </c>
      <c r="CL17" s="33" t="s">
        <v>206</v>
      </c>
      <c r="CM17" s="33" t="s">
        <v>206</v>
      </c>
      <c r="CN17" s="33">
        <v>20</v>
      </c>
      <c r="CO17" s="33" t="s">
        <v>206</v>
      </c>
      <c r="CP17" s="33">
        <v>20</v>
      </c>
      <c r="CQ17" s="46" t="s">
        <v>141</v>
      </c>
      <c r="CR17" s="46" t="s">
        <v>141</v>
      </c>
      <c r="CS17" s="46" t="s">
        <v>141</v>
      </c>
      <c r="CT17" s="46" t="s">
        <v>141</v>
      </c>
      <c r="CU17" s="46" t="s">
        <v>141</v>
      </c>
      <c r="CV17" s="46" t="s">
        <v>141</v>
      </c>
      <c r="CW17" s="46" t="s">
        <v>141</v>
      </c>
      <c r="CX17" s="46" t="s">
        <v>141</v>
      </c>
      <c r="CY17" s="46" t="s">
        <v>141</v>
      </c>
      <c r="CZ17" s="46" t="s">
        <v>141</v>
      </c>
      <c r="DA17" s="46" t="s">
        <v>141</v>
      </c>
      <c r="DB17" s="46" t="s">
        <v>141</v>
      </c>
      <c r="DC17" s="45" t="s">
        <v>141</v>
      </c>
      <c r="DD17" s="46" t="s">
        <v>141</v>
      </c>
      <c r="DE17" s="46" t="s">
        <v>141</v>
      </c>
      <c r="DF17" s="46" t="s">
        <v>141</v>
      </c>
      <c r="DG17" s="46" t="s">
        <v>141</v>
      </c>
      <c r="DH17" s="46" t="s">
        <v>141</v>
      </c>
      <c r="DI17" s="46" t="s">
        <v>141</v>
      </c>
      <c r="DJ17" s="46" t="s">
        <v>141</v>
      </c>
      <c r="DK17" s="46" t="s">
        <v>141</v>
      </c>
      <c r="DL17" s="46" t="s">
        <v>141</v>
      </c>
      <c r="DM17" s="46" t="s">
        <v>141</v>
      </c>
      <c r="DN17" s="46" t="s">
        <v>141</v>
      </c>
      <c r="DO17" s="46" t="s">
        <v>141</v>
      </c>
      <c r="DP17" s="46" t="s">
        <v>141</v>
      </c>
      <c r="DQ17" s="46" t="s">
        <v>141</v>
      </c>
      <c r="DR17" s="46" t="s">
        <v>141</v>
      </c>
      <c r="DS17" s="46" t="s">
        <v>141</v>
      </c>
      <c r="DT17" s="46" t="s">
        <v>141</v>
      </c>
      <c r="DU17" s="46" t="s">
        <v>141</v>
      </c>
      <c r="DV17" s="46" t="s">
        <v>141</v>
      </c>
      <c r="DW17" s="46" t="s">
        <v>141</v>
      </c>
      <c r="DX17" s="46" t="s">
        <v>141</v>
      </c>
      <c r="DY17" s="46" t="s">
        <v>141</v>
      </c>
      <c r="DZ17" s="46" t="s">
        <v>141</v>
      </c>
      <c r="EA17" s="46" t="s">
        <v>141</v>
      </c>
      <c r="EB17" s="45" t="s">
        <v>141</v>
      </c>
      <c r="EC17" s="45" t="s">
        <v>141</v>
      </c>
      <c r="ED17" s="45" t="s">
        <v>142</v>
      </c>
      <c r="EE17" s="45" t="s">
        <v>141</v>
      </c>
      <c r="EF17" s="45" t="s">
        <v>141</v>
      </c>
      <c r="EG17" s="46" t="s">
        <v>141</v>
      </c>
      <c r="EH17" s="45" t="s">
        <v>141</v>
      </c>
      <c r="EI17" s="46" t="s">
        <v>141</v>
      </c>
      <c r="EJ17" s="46" t="s">
        <v>141</v>
      </c>
      <c r="EK17" s="35" t="s">
        <v>220</v>
      </c>
    </row>
    <row r="18" spans="1:141" ht="93" customHeight="1">
      <c r="A18" s="36" t="s">
        <v>169</v>
      </c>
      <c r="B18" s="36" t="s">
        <v>170</v>
      </c>
      <c r="C18" s="37">
        <v>77.52000000000001</v>
      </c>
      <c r="D18" s="38">
        <v>100</v>
      </c>
      <c r="E18" s="39">
        <v>86</v>
      </c>
      <c r="F18" s="39">
        <v>75</v>
      </c>
      <c r="G18" s="40">
        <v>0.87209302325581395</v>
      </c>
      <c r="H18" s="41">
        <v>98.7</v>
      </c>
      <c r="I18" s="42">
        <v>100</v>
      </c>
      <c r="J18" s="39">
        <v>97</v>
      </c>
      <c r="K18" s="32" t="s">
        <v>205</v>
      </c>
      <c r="L18" s="32" t="s">
        <v>205</v>
      </c>
      <c r="M18" s="43" t="s">
        <v>205</v>
      </c>
      <c r="N18" s="32">
        <v>35</v>
      </c>
      <c r="O18" s="39">
        <v>100</v>
      </c>
      <c r="P18" s="32">
        <v>30</v>
      </c>
      <c r="Q18" s="32">
        <v>4</v>
      </c>
      <c r="R18" s="32">
        <v>99</v>
      </c>
      <c r="S18" s="39">
        <v>75</v>
      </c>
      <c r="T18" s="39">
        <v>74</v>
      </c>
      <c r="U18" s="44">
        <v>68.5</v>
      </c>
      <c r="V18" s="38">
        <v>100</v>
      </c>
      <c r="W18" s="39">
        <v>40</v>
      </c>
      <c r="X18" s="43">
        <v>20</v>
      </c>
      <c r="Y18" s="32">
        <v>2</v>
      </c>
      <c r="Z18" s="39">
        <v>73</v>
      </c>
      <c r="AA18" s="39">
        <v>97</v>
      </c>
      <c r="AB18" s="44">
        <v>37</v>
      </c>
      <c r="AC18" s="38">
        <v>100</v>
      </c>
      <c r="AD18" s="39">
        <v>20</v>
      </c>
      <c r="AE18" s="43">
        <v>20</v>
      </c>
      <c r="AF18" s="32">
        <v>1</v>
      </c>
      <c r="AG18" s="43">
        <v>40</v>
      </c>
      <c r="AH18" s="43">
        <v>20</v>
      </c>
      <c r="AI18" s="32">
        <v>2</v>
      </c>
      <c r="AJ18" s="39">
        <v>50</v>
      </c>
      <c r="AK18" s="39">
        <v>2</v>
      </c>
      <c r="AL18" s="39">
        <v>1</v>
      </c>
      <c r="AM18" s="44">
        <v>95.4</v>
      </c>
      <c r="AN18" s="38">
        <v>100</v>
      </c>
      <c r="AO18" s="39">
        <v>95</v>
      </c>
      <c r="AP18" s="39">
        <v>71</v>
      </c>
      <c r="AQ18" s="39">
        <v>96</v>
      </c>
      <c r="AR18" s="39">
        <v>72</v>
      </c>
      <c r="AS18" s="39">
        <v>95</v>
      </c>
      <c r="AT18" s="39">
        <v>71</v>
      </c>
      <c r="AU18" s="44">
        <v>88</v>
      </c>
      <c r="AV18" s="38">
        <v>100</v>
      </c>
      <c r="AW18" s="39">
        <v>91</v>
      </c>
      <c r="AX18" s="39">
        <v>68</v>
      </c>
      <c r="AY18" s="39">
        <v>65</v>
      </c>
      <c r="AZ18" s="39">
        <v>87</v>
      </c>
      <c r="BA18" s="39">
        <v>116</v>
      </c>
      <c r="BB18" s="39">
        <v>86.67</v>
      </c>
      <c r="BC18" s="33" t="s">
        <v>141</v>
      </c>
      <c r="BD18" s="45" t="s">
        <v>141</v>
      </c>
      <c r="BE18" s="36" t="s">
        <v>141</v>
      </c>
      <c r="BF18" s="45" t="s">
        <v>141</v>
      </c>
      <c r="BG18" s="36" t="s">
        <v>142</v>
      </c>
      <c r="BH18" s="36" t="s">
        <v>142</v>
      </c>
      <c r="BI18" s="36" t="s">
        <v>141</v>
      </c>
      <c r="BJ18" s="36" t="s">
        <v>142</v>
      </c>
      <c r="BK18" s="36" t="s">
        <v>141</v>
      </c>
      <c r="BL18" s="36" t="s">
        <v>141</v>
      </c>
      <c r="BM18" s="36" t="s">
        <v>142</v>
      </c>
      <c r="BN18" s="36" t="s">
        <v>142</v>
      </c>
      <c r="BO18" s="36" t="s">
        <v>142</v>
      </c>
      <c r="BP18" s="36" t="s">
        <v>142</v>
      </c>
      <c r="BQ18" s="36" t="s">
        <v>142</v>
      </c>
      <c r="BR18" s="36" t="s">
        <v>142</v>
      </c>
      <c r="BS18" s="36" t="s">
        <v>142</v>
      </c>
      <c r="BT18" s="36" t="s">
        <v>141</v>
      </c>
      <c r="BU18" s="36" t="s">
        <v>142</v>
      </c>
      <c r="BV18" s="36" t="s">
        <v>141</v>
      </c>
      <c r="BW18" s="33">
        <v>30</v>
      </c>
      <c r="BX18" s="33">
        <v>30</v>
      </c>
      <c r="BY18" s="33">
        <v>30</v>
      </c>
      <c r="BZ18" s="33">
        <v>30</v>
      </c>
      <c r="CA18" s="33" t="s">
        <v>206</v>
      </c>
      <c r="CB18" s="33" t="s">
        <v>206</v>
      </c>
      <c r="CC18" s="33">
        <v>20</v>
      </c>
      <c r="CD18" s="33" t="s">
        <v>206</v>
      </c>
      <c r="CE18" s="33">
        <v>20</v>
      </c>
      <c r="CF18" s="33">
        <v>20</v>
      </c>
      <c r="CG18" s="33" t="s">
        <v>206</v>
      </c>
      <c r="CH18" s="33" t="s">
        <v>206</v>
      </c>
      <c r="CI18" s="33" t="s">
        <v>206</v>
      </c>
      <c r="CJ18" s="33" t="s">
        <v>206</v>
      </c>
      <c r="CK18" s="33" t="s">
        <v>206</v>
      </c>
      <c r="CL18" s="33" t="s">
        <v>206</v>
      </c>
      <c r="CM18" s="33" t="s">
        <v>206</v>
      </c>
      <c r="CN18" s="33">
        <v>20</v>
      </c>
      <c r="CO18" s="33" t="s">
        <v>206</v>
      </c>
      <c r="CP18" s="33">
        <v>20</v>
      </c>
      <c r="CQ18" s="46" t="s">
        <v>141</v>
      </c>
      <c r="CR18" s="46" t="s">
        <v>141</v>
      </c>
      <c r="CS18" s="46" t="s">
        <v>141</v>
      </c>
      <c r="CT18" s="46" t="s">
        <v>141</v>
      </c>
      <c r="CU18" s="46" t="s">
        <v>141</v>
      </c>
      <c r="CV18" s="46" t="s">
        <v>141</v>
      </c>
      <c r="CW18" s="46" t="s">
        <v>141</v>
      </c>
      <c r="CX18" s="46" t="s">
        <v>141</v>
      </c>
      <c r="CY18" s="46" t="s">
        <v>141</v>
      </c>
      <c r="CZ18" s="46" t="s">
        <v>141</v>
      </c>
      <c r="DA18" s="46" t="s">
        <v>141</v>
      </c>
      <c r="DB18" s="46" t="s">
        <v>141</v>
      </c>
      <c r="DC18" s="45" t="s">
        <v>141</v>
      </c>
      <c r="DD18" s="46" t="s">
        <v>141</v>
      </c>
      <c r="DE18" s="46" t="s">
        <v>141</v>
      </c>
      <c r="DF18" s="46" t="s">
        <v>141</v>
      </c>
      <c r="DG18" s="46" t="s">
        <v>141</v>
      </c>
      <c r="DH18" s="46" t="s">
        <v>141</v>
      </c>
      <c r="DI18" s="46" t="s">
        <v>141</v>
      </c>
      <c r="DJ18" s="46" t="s">
        <v>141</v>
      </c>
      <c r="DK18" s="46" t="s">
        <v>141</v>
      </c>
      <c r="DL18" s="46" t="s">
        <v>141</v>
      </c>
      <c r="DM18" s="46" t="s">
        <v>141</v>
      </c>
      <c r="DN18" s="46" t="s">
        <v>141</v>
      </c>
      <c r="DO18" s="46" t="s">
        <v>141</v>
      </c>
      <c r="DP18" s="46" t="s">
        <v>141</v>
      </c>
      <c r="DQ18" s="46" t="s">
        <v>141</v>
      </c>
      <c r="DR18" s="46" t="s">
        <v>141</v>
      </c>
      <c r="DS18" s="46" t="s">
        <v>141</v>
      </c>
      <c r="DT18" s="46" t="s">
        <v>141</v>
      </c>
      <c r="DU18" s="46" t="s">
        <v>141</v>
      </c>
      <c r="DV18" s="46" t="s">
        <v>141</v>
      </c>
      <c r="DW18" s="46" t="s">
        <v>141</v>
      </c>
      <c r="DX18" s="46" t="s">
        <v>141</v>
      </c>
      <c r="DY18" s="46" t="s">
        <v>142</v>
      </c>
      <c r="DZ18" s="46" t="s">
        <v>141</v>
      </c>
      <c r="EA18" s="46" t="s">
        <v>141</v>
      </c>
      <c r="EB18" s="45" t="s">
        <v>141</v>
      </c>
      <c r="EC18" s="45" t="s">
        <v>141</v>
      </c>
      <c r="ED18" s="45" t="s">
        <v>142</v>
      </c>
      <c r="EE18" s="45" t="s">
        <v>141</v>
      </c>
      <c r="EF18" s="45" t="s">
        <v>141</v>
      </c>
      <c r="EG18" s="46" t="s">
        <v>141</v>
      </c>
      <c r="EH18" s="45" t="s">
        <v>141</v>
      </c>
      <c r="EI18" s="46" t="s">
        <v>141</v>
      </c>
      <c r="EJ18" s="46" t="s">
        <v>141</v>
      </c>
      <c r="EK18" s="35" t="s">
        <v>221</v>
      </c>
    </row>
    <row r="19" spans="1:141" ht="93" customHeight="1">
      <c r="A19" s="36" t="s">
        <v>171</v>
      </c>
      <c r="B19" s="36" t="s">
        <v>172</v>
      </c>
      <c r="C19" s="37">
        <v>75.599999999999994</v>
      </c>
      <c r="D19" s="38">
        <v>100</v>
      </c>
      <c r="E19" s="39">
        <v>1000</v>
      </c>
      <c r="F19" s="39">
        <v>505</v>
      </c>
      <c r="G19" s="40">
        <v>0.505</v>
      </c>
      <c r="H19" s="41">
        <v>95.3</v>
      </c>
      <c r="I19" s="42">
        <v>100</v>
      </c>
      <c r="J19" s="39">
        <v>91</v>
      </c>
      <c r="K19" s="32" t="s">
        <v>205</v>
      </c>
      <c r="L19" s="32" t="s">
        <v>205</v>
      </c>
      <c r="M19" s="43" t="s">
        <v>205</v>
      </c>
      <c r="N19" s="32">
        <v>30</v>
      </c>
      <c r="O19" s="39">
        <v>100</v>
      </c>
      <c r="P19" s="32">
        <v>30</v>
      </c>
      <c r="Q19" s="32">
        <v>4</v>
      </c>
      <c r="R19" s="32">
        <v>95</v>
      </c>
      <c r="S19" s="39">
        <v>478</v>
      </c>
      <c r="T19" s="39">
        <v>479</v>
      </c>
      <c r="U19" s="44">
        <v>67</v>
      </c>
      <c r="V19" s="38">
        <v>100</v>
      </c>
      <c r="W19" s="39">
        <v>40</v>
      </c>
      <c r="X19" s="43">
        <v>20</v>
      </c>
      <c r="Y19" s="32">
        <v>2</v>
      </c>
      <c r="Z19" s="39">
        <v>477</v>
      </c>
      <c r="AA19" s="39">
        <v>94</v>
      </c>
      <c r="AB19" s="44">
        <v>29</v>
      </c>
      <c r="AC19" s="38">
        <v>100</v>
      </c>
      <c r="AD19" s="39">
        <v>20</v>
      </c>
      <c r="AE19" s="43">
        <v>20</v>
      </c>
      <c r="AF19" s="32">
        <v>1</v>
      </c>
      <c r="AG19" s="43">
        <v>20</v>
      </c>
      <c r="AH19" s="43">
        <v>20</v>
      </c>
      <c r="AI19" s="32">
        <v>1</v>
      </c>
      <c r="AJ19" s="39">
        <v>50</v>
      </c>
      <c r="AK19" s="39">
        <v>2</v>
      </c>
      <c r="AL19" s="39">
        <v>1</v>
      </c>
      <c r="AM19" s="44">
        <v>93.2</v>
      </c>
      <c r="AN19" s="38">
        <v>100</v>
      </c>
      <c r="AO19" s="39">
        <v>93</v>
      </c>
      <c r="AP19" s="39">
        <v>470</v>
      </c>
      <c r="AQ19" s="39">
        <v>93</v>
      </c>
      <c r="AR19" s="39">
        <v>472</v>
      </c>
      <c r="AS19" s="39">
        <v>94</v>
      </c>
      <c r="AT19" s="39">
        <v>473</v>
      </c>
      <c r="AU19" s="44">
        <v>93.5</v>
      </c>
      <c r="AV19" s="38">
        <v>100</v>
      </c>
      <c r="AW19" s="39">
        <v>94</v>
      </c>
      <c r="AX19" s="39">
        <v>475</v>
      </c>
      <c r="AY19" s="39">
        <v>472</v>
      </c>
      <c r="AZ19" s="39">
        <v>93</v>
      </c>
      <c r="BA19" s="39">
        <v>19</v>
      </c>
      <c r="BB19" s="39">
        <v>93.47</v>
      </c>
      <c r="BC19" s="33" t="s">
        <v>141</v>
      </c>
      <c r="BD19" s="45" t="s">
        <v>141</v>
      </c>
      <c r="BE19" s="36" t="s">
        <v>141</v>
      </c>
      <c r="BF19" s="45" t="s">
        <v>141</v>
      </c>
      <c r="BG19" s="36" t="s">
        <v>142</v>
      </c>
      <c r="BH19" s="36" t="s">
        <v>142</v>
      </c>
      <c r="BI19" s="36" t="s">
        <v>142</v>
      </c>
      <c r="BJ19" s="36" t="s">
        <v>141</v>
      </c>
      <c r="BK19" s="36" t="s">
        <v>141</v>
      </c>
      <c r="BL19" s="36" t="s">
        <v>141</v>
      </c>
      <c r="BM19" s="36" t="s">
        <v>142</v>
      </c>
      <c r="BN19" s="36" t="s">
        <v>142</v>
      </c>
      <c r="BO19" s="36" t="s">
        <v>142</v>
      </c>
      <c r="BP19" s="36" t="s">
        <v>142</v>
      </c>
      <c r="BQ19" s="36" t="s">
        <v>142</v>
      </c>
      <c r="BR19" s="36" t="s">
        <v>142</v>
      </c>
      <c r="BS19" s="36" t="s">
        <v>142</v>
      </c>
      <c r="BT19" s="36" t="s">
        <v>141</v>
      </c>
      <c r="BU19" s="36" t="s">
        <v>142</v>
      </c>
      <c r="BV19" s="36" t="s">
        <v>142</v>
      </c>
      <c r="BW19" s="33">
        <v>30</v>
      </c>
      <c r="BX19" s="33">
        <v>30</v>
      </c>
      <c r="BY19" s="33">
        <v>30</v>
      </c>
      <c r="BZ19" s="33">
        <v>30</v>
      </c>
      <c r="CA19" s="33" t="s">
        <v>206</v>
      </c>
      <c r="CB19" s="33" t="s">
        <v>206</v>
      </c>
      <c r="CC19" s="33" t="s">
        <v>206</v>
      </c>
      <c r="CD19" s="33">
        <v>20</v>
      </c>
      <c r="CE19" s="33">
        <v>20</v>
      </c>
      <c r="CF19" s="33">
        <v>20</v>
      </c>
      <c r="CG19" s="33" t="s">
        <v>206</v>
      </c>
      <c r="CH19" s="33" t="s">
        <v>206</v>
      </c>
      <c r="CI19" s="33" t="s">
        <v>206</v>
      </c>
      <c r="CJ19" s="33" t="s">
        <v>206</v>
      </c>
      <c r="CK19" s="33" t="s">
        <v>206</v>
      </c>
      <c r="CL19" s="33" t="s">
        <v>206</v>
      </c>
      <c r="CM19" s="33" t="s">
        <v>206</v>
      </c>
      <c r="CN19" s="33">
        <v>20</v>
      </c>
      <c r="CO19" s="33" t="s">
        <v>206</v>
      </c>
      <c r="CP19" s="33" t="s">
        <v>206</v>
      </c>
      <c r="CQ19" s="46" t="s">
        <v>141</v>
      </c>
      <c r="CR19" s="46" t="s">
        <v>141</v>
      </c>
      <c r="CS19" s="46" t="s">
        <v>141</v>
      </c>
      <c r="CT19" s="46" t="s">
        <v>142</v>
      </c>
      <c r="CU19" s="46" t="s">
        <v>141</v>
      </c>
      <c r="CV19" s="46" t="s">
        <v>141</v>
      </c>
      <c r="CW19" s="46" t="s">
        <v>141</v>
      </c>
      <c r="CX19" s="46" t="s">
        <v>141</v>
      </c>
      <c r="CY19" s="46" t="s">
        <v>141</v>
      </c>
      <c r="CZ19" s="46" t="s">
        <v>142</v>
      </c>
      <c r="DA19" s="46" t="s">
        <v>141</v>
      </c>
      <c r="DB19" s="46" t="s">
        <v>141</v>
      </c>
      <c r="DC19" s="46" t="s">
        <v>141</v>
      </c>
      <c r="DD19" s="46" t="s">
        <v>142</v>
      </c>
      <c r="DE19" s="46" t="s">
        <v>141</v>
      </c>
      <c r="DF19" s="46" t="s">
        <v>142</v>
      </c>
      <c r="DG19" s="46" t="s">
        <v>141</v>
      </c>
      <c r="DH19" s="46" t="s">
        <v>141</v>
      </c>
      <c r="DI19" s="46" t="s">
        <v>141</v>
      </c>
      <c r="DJ19" s="46" t="s">
        <v>141</v>
      </c>
      <c r="DK19" s="46" t="s">
        <v>141</v>
      </c>
      <c r="DL19" s="46" t="s">
        <v>141</v>
      </c>
      <c r="DM19" s="46" t="s">
        <v>141</v>
      </c>
      <c r="DN19" s="46" t="s">
        <v>141</v>
      </c>
      <c r="DO19" s="46" t="s">
        <v>141</v>
      </c>
      <c r="DP19" s="46" t="s">
        <v>142</v>
      </c>
      <c r="DQ19" s="46" t="s">
        <v>142</v>
      </c>
      <c r="DR19" s="46" t="s">
        <v>141</v>
      </c>
      <c r="DS19" s="46" t="s">
        <v>141</v>
      </c>
      <c r="DT19" s="46" t="s">
        <v>141</v>
      </c>
      <c r="DU19" s="46" t="s">
        <v>141</v>
      </c>
      <c r="DV19" s="46" t="s">
        <v>141</v>
      </c>
      <c r="DW19" s="46" t="s">
        <v>141</v>
      </c>
      <c r="DX19" s="46" t="s">
        <v>141</v>
      </c>
      <c r="DY19" s="46" t="s">
        <v>142</v>
      </c>
      <c r="DZ19" s="46" t="s">
        <v>141</v>
      </c>
      <c r="EA19" s="46" t="s">
        <v>141</v>
      </c>
      <c r="EB19" s="46" t="s">
        <v>141</v>
      </c>
      <c r="EC19" s="46" t="s">
        <v>141</v>
      </c>
      <c r="ED19" s="46" t="s">
        <v>142</v>
      </c>
      <c r="EE19" s="46" t="s">
        <v>141</v>
      </c>
      <c r="EF19" s="46" t="s">
        <v>141</v>
      </c>
      <c r="EG19" s="46" t="s">
        <v>141</v>
      </c>
      <c r="EH19" s="46" t="s">
        <v>141</v>
      </c>
      <c r="EI19" s="46" t="s">
        <v>141</v>
      </c>
      <c r="EJ19" s="46" t="s">
        <v>142</v>
      </c>
      <c r="EK19" s="35" t="s">
        <v>222</v>
      </c>
    </row>
  </sheetData>
  <mergeCells count="38">
    <mergeCell ref="CQ2:EJ2"/>
    <mergeCell ref="AY2:AZ2"/>
    <mergeCell ref="BA2:BB2"/>
    <mergeCell ref="AU2:AU3"/>
    <mergeCell ref="AG2:AI2"/>
    <mergeCell ref="AS2:AT2"/>
    <mergeCell ref="AM2:AM3"/>
    <mergeCell ref="AN2:AN3"/>
    <mergeCell ref="AO2:AP2"/>
    <mergeCell ref="AQ2:AR2"/>
    <mergeCell ref="AJ2:AL2"/>
    <mergeCell ref="AB2:AB3"/>
    <mergeCell ref="AV2:AV3"/>
    <mergeCell ref="AW2:AX2"/>
    <mergeCell ref="AU1:BB1"/>
    <mergeCell ref="BC2:CP2"/>
    <mergeCell ref="AB1:AL1"/>
    <mergeCell ref="AM1:AT1"/>
    <mergeCell ref="AD2:AF2"/>
    <mergeCell ref="AC2:AC3"/>
    <mergeCell ref="V2:V3"/>
    <mergeCell ref="U2:U3"/>
    <mergeCell ref="R2:T2"/>
    <mergeCell ref="O2:Q2"/>
    <mergeCell ref="U1:AA1"/>
    <mergeCell ref="H1:T1"/>
    <mergeCell ref="W2:Y2"/>
    <mergeCell ref="Z2:AA2"/>
    <mergeCell ref="A1:A3"/>
    <mergeCell ref="I2:I3"/>
    <mergeCell ref="C1:C3"/>
    <mergeCell ref="H2:H3"/>
    <mergeCell ref="J2:N2"/>
    <mergeCell ref="D1:D3"/>
    <mergeCell ref="E1:E3"/>
    <mergeCell ref="F1:F3"/>
    <mergeCell ref="G1:G3"/>
    <mergeCell ref="B1: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EK98"/>
  <sheetViews>
    <sheetView workbookViewId="0">
      <selection sqref="A1:A3"/>
    </sheetView>
  </sheetViews>
  <sheetFormatPr defaultColWidth="14.42578125" defaultRowHeight="15.75" customHeight="1"/>
  <cols>
    <col min="1" max="1" width="24.85546875" customWidth="1"/>
    <col min="2" max="2" width="13.85546875" customWidth="1"/>
    <col min="3" max="3" width="10.7109375" customWidth="1"/>
    <col min="4" max="7" width="6" customWidth="1"/>
    <col min="8" max="8" width="6.85546875" customWidth="1"/>
    <col min="9" max="9" width="6" customWidth="1"/>
    <col min="10" max="10" width="13.85546875" customWidth="1"/>
    <col min="11" max="12" width="10.5703125" customWidth="1"/>
    <col min="13" max="13" width="7" customWidth="1"/>
    <col min="14" max="14" width="6.7109375" customWidth="1"/>
    <col min="15" max="15" width="10" customWidth="1"/>
    <col min="16" max="16" width="7.28515625" customWidth="1"/>
    <col min="17" max="17" width="10" customWidth="1"/>
    <col min="18" max="18" width="16" customWidth="1"/>
    <col min="19" max="19" width="10.28515625" customWidth="1"/>
    <col min="20" max="20" width="10.7109375" customWidth="1"/>
    <col min="21" max="21" width="7.28515625" customWidth="1"/>
    <col min="22" max="27" width="6.28515625" customWidth="1"/>
    <col min="28" max="29" width="5.7109375" customWidth="1"/>
    <col min="30" max="32" width="7.5703125" customWidth="1"/>
    <col min="33" max="38" width="8.28515625" customWidth="1"/>
    <col min="39" max="39" width="7.28515625" customWidth="1"/>
    <col min="40" max="40" width="6.7109375" customWidth="1"/>
    <col min="41" max="41" width="13.42578125" customWidth="1"/>
    <col min="42" max="46" width="11.7109375" customWidth="1"/>
    <col min="47" max="48" width="6.5703125" customWidth="1"/>
    <col min="49" max="54" width="12.28515625" customWidth="1"/>
    <col min="55" max="141" width="21.7109375" customWidth="1"/>
  </cols>
  <sheetData>
    <row r="1" spans="1:141" ht="29.25" customHeight="1">
      <c r="A1" s="85" t="s">
        <v>0</v>
      </c>
      <c r="B1" s="85" t="s">
        <v>1</v>
      </c>
      <c r="C1" s="88" t="s">
        <v>2</v>
      </c>
      <c r="D1" s="89" t="s">
        <v>3</v>
      </c>
      <c r="E1" s="89" t="s">
        <v>4</v>
      </c>
      <c r="F1" s="89" t="s">
        <v>5</v>
      </c>
      <c r="G1" s="89" t="s">
        <v>6</v>
      </c>
      <c r="H1" s="82" t="s">
        <v>7</v>
      </c>
      <c r="I1" s="83"/>
      <c r="J1" s="83"/>
      <c r="K1" s="83"/>
      <c r="L1" s="83"/>
      <c r="M1" s="83"/>
      <c r="N1" s="83"/>
      <c r="O1" s="83"/>
      <c r="P1" s="83"/>
      <c r="Q1" s="83"/>
      <c r="R1" s="83"/>
      <c r="S1" s="83"/>
      <c r="T1" s="84"/>
      <c r="U1" s="79" t="s">
        <v>8</v>
      </c>
      <c r="V1" s="80"/>
      <c r="W1" s="80"/>
      <c r="X1" s="80"/>
      <c r="Y1" s="80"/>
      <c r="Z1" s="80"/>
      <c r="AA1" s="81"/>
      <c r="AB1" s="79" t="s">
        <v>9</v>
      </c>
      <c r="AC1" s="80"/>
      <c r="AD1" s="80"/>
      <c r="AE1" s="80"/>
      <c r="AF1" s="80"/>
      <c r="AG1" s="80"/>
      <c r="AH1" s="80"/>
      <c r="AI1" s="80"/>
      <c r="AJ1" s="80"/>
      <c r="AK1" s="80"/>
      <c r="AL1" s="81"/>
      <c r="AM1" s="79" t="s">
        <v>10</v>
      </c>
      <c r="AN1" s="80"/>
      <c r="AO1" s="80"/>
      <c r="AP1" s="80"/>
      <c r="AQ1" s="80"/>
      <c r="AR1" s="80"/>
      <c r="AS1" s="80"/>
      <c r="AT1" s="81"/>
      <c r="AU1" s="79" t="s">
        <v>11</v>
      </c>
      <c r="AV1" s="80"/>
      <c r="AW1" s="80"/>
      <c r="AX1" s="80"/>
      <c r="AY1" s="80"/>
      <c r="AZ1" s="80"/>
      <c r="BA1" s="80"/>
      <c r="BB1" s="8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2"/>
    </row>
    <row r="2" spans="1:141" ht="66" customHeight="1">
      <c r="A2" s="86"/>
      <c r="B2" s="86"/>
      <c r="C2" s="86"/>
      <c r="D2" s="86"/>
      <c r="E2" s="86"/>
      <c r="F2" s="86"/>
      <c r="G2" s="86"/>
      <c r="H2" s="89" t="s">
        <v>12</v>
      </c>
      <c r="I2" s="89" t="s">
        <v>3</v>
      </c>
      <c r="J2" s="90" t="s">
        <v>13</v>
      </c>
      <c r="K2" s="80"/>
      <c r="L2" s="80"/>
      <c r="M2" s="80"/>
      <c r="N2" s="81"/>
      <c r="O2" s="91" t="s">
        <v>14</v>
      </c>
      <c r="P2" s="80"/>
      <c r="Q2" s="81"/>
      <c r="R2" s="91" t="s">
        <v>15</v>
      </c>
      <c r="S2" s="80"/>
      <c r="T2" s="81"/>
      <c r="U2" s="89" t="s">
        <v>21</v>
      </c>
      <c r="V2" s="89" t="s">
        <v>3</v>
      </c>
      <c r="W2" s="91" t="s">
        <v>16</v>
      </c>
      <c r="X2" s="80"/>
      <c r="Y2" s="81"/>
      <c r="Z2" s="91" t="s">
        <v>18</v>
      </c>
      <c r="AA2" s="81"/>
      <c r="AB2" s="89" t="s">
        <v>25</v>
      </c>
      <c r="AC2" s="89" t="s">
        <v>3</v>
      </c>
      <c r="AD2" s="91" t="s">
        <v>19</v>
      </c>
      <c r="AE2" s="80"/>
      <c r="AF2" s="81"/>
      <c r="AG2" s="91" t="s">
        <v>20</v>
      </c>
      <c r="AH2" s="80"/>
      <c r="AI2" s="81"/>
      <c r="AJ2" s="91" t="s">
        <v>22</v>
      </c>
      <c r="AK2" s="80"/>
      <c r="AL2" s="81"/>
      <c r="AM2" s="89" t="s">
        <v>28</v>
      </c>
      <c r="AN2" s="89" t="s">
        <v>3</v>
      </c>
      <c r="AO2" s="91" t="s">
        <v>23</v>
      </c>
      <c r="AP2" s="81"/>
      <c r="AQ2" s="91" t="s">
        <v>24</v>
      </c>
      <c r="AR2" s="81"/>
      <c r="AS2" s="91" t="s">
        <v>26</v>
      </c>
      <c r="AT2" s="81"/>
      <c r="AU2" s="89" t="s">
        <v>32</v>
      </c>
      <c r="AV2" s="89" t="s">
        <v>3</v>
      </c>
      <c r="AW2" s="91" t="s">
        <v>27</v>
      </c>
      <c r="AX2" s="81"/>
      <c r="AY2" s="91" t="s">
        <v>30</v>
      </c>
      <c r="AZ2" s="81"/>
      <c r="BA2" s="91" t="s">
        <v>31</v>
      </c>
      <c r="BB2" s="81"/>
      <c r="BC2" s="92" t="s">
        <v>33</v>
      </c>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4"/>
      <c r="CQ2" s="92" t="s">
        <v>34</v>
      </c>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4"/>
      <c r="EK2" s="3"/>
    </row>
    <row r="3" spans="1:141" ht="193.5" customHeight="1">
      <c r="A3" s="87"/>
      <c r="B3" s="87"/>
      <c r="C3" s="87"/>
      <c r="D3" s="87"/>
      <c r="E3" s="87"/>
      <c r="F3" s="87"/>
      <c r="G3" s="87"/>
      <c r="H3" s="87"/>
      <c r="I3" s="87"/>
      <c r="J3" s="4" t="s">
        <v>35</v>
      </c>
      <c r="K3" s="5" t="s">
        <v>36</v>
      </c>
      <c r="L3" s="5" t="s">
        <v>37</v>
      </c>
      <c r="M3" s="6" t="s">
        <v>40</v>
      </c>
      <c r="N3" s="6" t="s">
        <v>42</v>
      </c>
      <c r="O3" s="5" t="s">
        <v>38</v>
      </c>
      <c r="P3" s="6" t="s">
        <v>43</v>
      </c>
      <c r="Q3" s="6" t="s">
        <v>44</v>
      </c>
      <c r="R3" s="6" t="s">
        <v>45</v>
      </c>
      <c r="S3" s="5" t="s">
        <v>39</v>
      </c>
      <c r="T3" s="6" t="s">
        <v>46</v>
      </c>
      <c r="U3" s="87"/>
      <c r="V3" s="87"/>
      <c r="W3" s="5" t="s">
        <v>41</v>
      </c>
      <c r="X3" s="6" t="s">
        <v>48</v>
      </c>
      <c r="Y3" s="6" t="s">
        <v>51</v>
      </c>
      <c r="Z3" s="6" t="s">
        <v>52</v>
      </c>
      <c r="AA3" s="6" t="s">
        <v>53</v>
      </c>
      <c r="AB3" s="87"/>
      <c r="AC3" s="87"/>
      <c r="AD3" s="5" t="s">
        <v>47</v>
      </c>
      <c r="AE3" s="6" t="s">
        <v>54</v>
      </c>
      <c r="AF3" s="6" t="s">
        <v>49</v>
      </c>
      <c r="AG3" s="5" t="s">
        <v>50</v>
      </c>
      <c r="AH3" s="6" t="s">
        <v>55</v>
      </c>
      <c r="AI3" s="6" t="s">
        <v>57</v>
      </c>
      <c r="AJ3" s="6" t="s">
        <v>58</v>
      </c>
      <c r="AK3" s="6" t="s">
        <v>60</v>
      </c>
      <c r="AL3" s="6" t="s">
        <v>61</v>
      </c>
      <c r="AM3" s="87"/>
      <c r="AN3" s="87"/>
      <c r="AO3" s="5" t="s">
        <v>56</v>
      </c>
      <c r="AP3" s="6" t="s">
        <v>62</v>
      </c>
      <c r="AQ3" s="5" t="s">
        <v>59</v>
      </c>
      <c r="AR3" s="6" t="s">
        <v>63</v>
      </c>
      <c r="AS3" s="6" t="s">
        <v>64</v>
      </c>
      <c r="AT3" s="6" t="s">
        <v>65</v>
      </c>
      <c r="AU3" s="87"/>
      <c r="AV3" s="87"/>
      <c r="AW3" s="6" t="s">
        <v>66</v>
      </c>
      <c r="AX3" s="6" t="s">
        <v>69</v>
      </c>
      <c r="AY3" s="6" t="s">
        <v>70</v>
      </c>
      <c r="AZ3" s="6" t="s">
        <v>71</v>
      </c>
      <c r="BA3" s="6" t="s">
        <v>72</v>
      </c>
      <c r="BB3" s="6" t="s">
        <v>74</v>
      </c>
      <c r="BC3" s="7" t="s">
        <v>68</v>
      </c>
      <c r="BD3" s="7" t="s">
        <v>73</v>
      </c>
      <c r="BE3" s="7" t="s">
        <v>75</v>
      </c>
      <c r="BF3" s="7" t="s">
        <v>76</v>
      </c>
      <c r="BG3" s="7" t="s">
        <v>77</v>
      </c>
      <c r="BH3" s="7" t="s">
        <v>78</v>
      </c>
      <c r="BI3" s="7" t="s">
        <v>79</v>
      </c>
      <c r="BJ3" s="7" t="s">
        <v>80</v>
      </c>
      <c r="BK3" s="7" t="s">
        <v>81</v>
      </c>
      <c r="BL3" s="7" t="s">
        <v>82</v>
      </c>
      <c r="BM3" s="7" t="s">
        <v>83</v>
      </c>
      <c r="BN3" s="7" t="s">
        <v>84</v>
      </c>
      <c r="BO3" s="7" t="s">
        <v>85</v>
      </c>
      <c r="BP3" s="7" t="s">
        <v>86</v>
      </c>
      <c r="BQ3" s="7" t="s">
        <v>87</v>
      </c>
      <c r="BR3" s="7" t="s">
        <v>88</v>
      </c>
      <c r="BS3" s="7" t="s">
        <v>89</v>
      </c>
      <c r="BT3" s="7" t="s">
        <v>90</v>
      </c>
      <c r="BU3" s="7" t="s">
        <v>91</v>
      </c>
      <c r="BV3" s="7" t="s">
        <v>92</v>
      </c>
      <c r="BW3" s="7" t="s">
        <v>68</v>
      </c>
      <c r="BX3" s="7" t="s">
        <v>73</v>
      </c>
      <c r="BY3" s="7" t="s">
        <v>75</v>
      </c>
      <c r="BZ3" s="7" t="s">
        <v>76</v>
      </c>
      <c r="CA3" s="7" t="s">
        <v>77</v>
      </c>
      <c r="CB3" s="7" t="s">
        <v>78</v>
      </c>
      <c r="CC3" s="7" t="s">
        <v>79</v>
      </c>
      <c r="CD3" s="7" t="s">
        <v>80</v>
      </c>
      <c r="CE3" s="7" t="s">
        <v>81</v>
      </c>
      <c r="CF3" s="7" t="s">
        <v>82</v>
      </c>
      <c r="CG3" s="7" t="s">
        <v>83</v>
      </c>
      <c r="CH3" s="7" t="s">
        <v>84</v>
      </c>
      <c r="CI3" s="7" t="s">
        <v>85</v>
      </c>
      <c r="CJ3" s="7" t="s">
        <v>86</v>
      </c>
      <c r="CK3" s="7" t="s">
        <v>87</v>
      </c>
      <c r="CL3" s="7" t="s">
        <v>88</v>
      </c>
      <c r="CM3" s="7" t="s">
        <v>89</v>
      </c>
      <c r="CN3" s="7" t="s">
        <v>90</v>
      </c>
      <c r="CO3" s="7" t="s">
        <v>91</v>
      </c>
      <c r="CP3" s="7" t="s">
        <v>92</v>
      </c>
      <c r="CQ3" s="7" t="s">
        <v>93</v>
      </c>
      <c r="CR3" s="7" t="s">
        <v>94</v>
      </c>
      <c r="CS3" s="7" t="s">
        <v>95</v>
      </c>
      <c r="CT3" s="7" t="s">
        <v>96</v>
      </c>
      <c r="CU3" s="7" t="s">
        <v>97</v>
      </c>
      <c r="CV3" s="7" t="s">
        <v>98</v>
      </c>
      <c r="CW3" s="7" t="s">
        <v>99</v>
      </c>
      <c r="CX3" s="7" t="s">
        <v>100</v>
      </c>
      <c r="CY3" s="7" t="s">
        <v>101</v>
      </c>
      <c r="CZ3" s="7" t="s">
        <v>102</v>
      </c>
      <c r="DA3" s="7" t="s">
        <v>103</v>
      </c>
      <c r="DB3" s="7" t="s">
        <v>104</v>
      </c>
      <c r="DC3" s="7" t="s">
        <v>105</v>
      </c>
      <c r="DD3" s="7" t="s">
        <v>106</v>
      </c>
      <c r="DE3" s="7" t="s">
        <v>107</v>
      </c>
      <c r="DF3" s="7" t="s">
        <v>108</v>
      </c>
      <c r="DG3" s="7" t="s">
        <v>109</v>
      </c>
      <c r="DH3" s="7" t="s">
        <v>110</v>
      </c>
      <c r="DI3" s="7" t="s">
        <v>111</v>
      </c>
      <c r="DJ3" s="7" t="s">
        <v>112</v>
      </c>
      <c r="DK3" s="7" t="s">
        <v>113</v>
      </c>
      <c r="DL3" s="7" t="s">
        <v>114</v>
      </c>
      <c r="DM3" s="7" t="s">
        <v>115</v>
      </c>
      <c r="DN3" s="7" t="s">
        <v>116</v>
      </c>
      <c r="DO3" s="7" t="s">
        <v>117</v>
      </c>
      <c r="DP3" s="7" t="s">
        <v>118</v>
      </c>
      <c r="DQ3" s="7" t="s">
        <v>119</v>
      </c>
      <c r="DR3" s="7" t="s">
        <v>120</v>
      </c>
      <c r="DS3" s="7" t="s">
        <v>121</v>
      </c>
      <c r="DT3" s="7" t="s">
        <v>122</v>
      </c>
      <c r="DU3" s="7" t="s">
        <v>123</v>
      </c>
      <c r="DV3" s="7" t="s">
        <v>124</v>
      </c>
      <c r="DW3" s="7" t="s">
        <v>125</v>
      </c>
      <c r="DX3" s="7" t="s">
        <v>126</v>
      </c>
      <c r="DY3" s="7" t="s">
        <v>127</v>
      </c>
      <c r="DZ3" s="7" t="s">
        <v>128</v>
      </c>
      <c r="EA3" s="7" t="s">
        <v>129</v>
      </c>
      <c r="EB3" s="7" t="s">
        <v>130</v>
      </c>
      <c r="EC3" s="7" t="s">
        <v>131</v>
      </c>
      <c r="ED3" s="7" t="s">
        <v>132</v>
      </c>
      <c r="EE3" s="7" t="s">
        <v>133</v>
      </c>
      <c r="EF3" s="7" t="s">
        <v>134</v>
      </c>
      <c r="EG3" s="7" t="s">
        <v>135</v>
      </c>
      <c r="EH3" s="7" t="s">
        <v>136</v>
      </c>
      <c r="EI3" s="7" t="s">
        <v>137</v>
      </c>
      <c r="EJ3" s="8" t="s">
        <v>138</v>
      </c>
      <c r="EK3" s="9"/>
    </row>
    <row r="4" spans="1:141" ht="176.25" customHeight="1">
      <c r="A4" s="10" t="e">
        <f>#REF!</f>
        <v>#REF!</v>
      </c>
      <c r="B4" s="10" t="e">
        <f>#REF!</f>
        <v>#REF!</v>
      </c>
      <c r="C4" s="11" t="e">
        <f t="shared" ref="C4:C98" si="0">IF(A4&gt;0,((H4+U4+AB4+AM4+AU4)/5),"")</f>
        <v>#REF!</v>
      </c>
      <c r="D4" s="12" t="e">
        <f t="shared" ref="D4:D98" si="1">IF(A4&gt;0,100,"")</f>
        <v>#REF!</v>
      </c>
      <c r="E4" s="13" t="e">
        <f>#REF!</f>
        <v>#REF!</v>
      </c>
      <c r="F4" s="13" t="e">
        <f>#REF!</f>
        <v>#REF!</v>
      </c>
      <c r="G4" s="14" t="e">
        <f t="shared" ref="G4:G98" si="2">IF(A4&gt;0,F4/E4,"")</f>
        <v>#REF!</v>
      </c>
      <c r="H4" s="15" t="e">
        <f t="shared" ref="H4:H98" si="3">ROUND(IF(A4&gt;0,(0.3*J4+0.3*O4+0.4*R4),""),1)</f>
        <v>#REF!</v>
      </c>
      <c r="I4" s="16" t="e">
        <f t="shared" ref="I4:I98" si="4">IF(A4&gt;0,100,"")</f>
        <v>#REF!</v>
      </c>
      <c r="J4" s="17">
        <v>90</v>
      </c>
      <c r="K4" s="18" t="e">
        <f t="shared" ref="K4:K9" si="5">IF(A4&gt;0,"10"," ")</f>
        <v>#REF!</v>
      </c>
      <c r="L4" s="18" t="e">
        <f t="shared" ref="L4:L9" si="6">IF(A4&gt;0,"10","")</f>
        <v>#REF!</v>
      </c>
      <c r="M4" s="19" t="e">
        <f t="shared" ref="M4:M9" si="7">IF(A4&gt;0,"10","")</f>
        <v>#REF!</v>
      </c>
      <c r="N4" s="20">
        <v>8</v>
      </c>
      <c r="O4" s="17">
        <v>100</v>
      </c>
      <c r="P4" s="18" t="e">
        <f t="shared" ref="P4:P98" si="8">IF($A4&gt;0,30,"")</f>
        <v>#REF!</v>
      </c>
      <c r="Q4" s="18" t="e">
        <f t="shared" ref="Q4:Q98" si="9">IF(A4&gt;0, SUM(BW4:BZ4)/30,"")</f>
        <v>#REF!</v>
      </c>
      <c r="R4" s="18">
        <v>84</v>
      </c>
      <c r="S4" s="17" t="e">
        <f>#REF!</f>
        <v>#REF!</v>
      </c>
      <c r="T4" s="17" t="e">
        <f>#REF!</f>
        <v>#REF!</v>
      </c>
      <c r="U4" s="21" t="e">
        <f t="shared" ref="U4:U98" si="10">ROUND(IF(A4&gt;0,(0.3*W4+0.4*((W4+AA4)/2)+0.3*AA4),""),1)</f>
        <v>#REF!</v>
      </c>
      <c r="V4" s="12" t="e">
        <f t="shared" ref="V4:V98" si="11">IF(A4&gt;0,100,"")</f>
        <v>#REF!</v>
      </c>
      <c r="W4" s="13" t="e">
        <f t="shared" ref="W4:W98" si="12">ROUND(IF(A4&gt;0, (IF(Y4*X4&lt;100,Y4*X4,100)),""),0)</f>
        <v>#REF!</v>
      </c>
      <c r="X4" s="22" t="e">
        <f t="shared" ref="X4:X98" si="13">IF(A4&gt;0,20,"")</f>
        <v>#REF!</v>
      </c>
      <c r="Y4" s="18" t="e">
        <f t="shared" ref="Y4:Y98" si="14">IF(A4&gt;0,(SUM(CA4:CE4)/20),"")</f>
        <v>#REF!</v>
      </c>
      <c r="Z4" s="13" t="e">
        <f>#REF!</f>
        <v>#REF!</v>
      </c>
      <c r="AA4" s="13">
        <v>84</v>
      </c>
      <c r="AB4" s="21" t="e">
        <f t="shared" ref="AB4:AB98" si="15">ROUND(IF(A4&gt;0,(0.3*AD4+0.4*AG4+0.3*AJ4),""),1)</f>
        <v>#REF!</v>
      </c>
      <c r="AC4" s="12" t="e">
        <f t="shared" ref="AC4:AC98" si="16">IF(A4&gt;0,100,"")</f>
        <v>#REF!</v>
      </c>
      <c r="AD4" s="13" t="e">
        <f t="shared" ref="AD4:AD98" si="17">ROUND(IF(A4&gt;0,(IF((AE4*AF4)&lt;100,AE4*AF4,100)),""),0)</f>
        <v>#REF!</v>
      </c>
      <c r="AE4" s="22" t="e">
        <f t="shared" ref="AE4:AE98" si="18">IF(A4&gt;0,20,"")</f>
        <v>#REF!</v>
      </c>
      <c r="AF4" s="18" t="e">
        <f t="shared" ref="AF4:AF98" si="19">IF(A4&gt;0,(SUM(CF4:CJ4)/20),"")</f>
        <v>#REF!</v>
      </c>
      <c r="AG4" s="22" t="e">
        <f t="shared" ref="AG4:AG98" si="20">ROUND(IF(A4&gt;0,(IF((AI4*AH4)&lt;100,AI4*AH4,100)),""),0)</f>
        <v>#REF!</v>
      </c>
      <c r="AH4" s="22" t="e">
        <f t="shared" ref="AH4:AH98" si="21">IF(A4&gt;0,20,"")</f>
        <v>#REF!</v>
      </c>
      <c r="AI4" s="18" t="e">
        <f t="shared" ref="AI4:AI98" si="22">IF(A4&gt;0,(SUM(CK4:CP4)/20),"")</f>
        <v>#REF!</v>
      </c>
      <c r="AJ4" s="13">
        <v>100</v>
      </c>
      <c r="AK4" s="13" t="e">
        <f>#REF!</f>
        <v>#REF!</v>
      </c>
      <c r="AL4" s="13" t="e">
        <f>#REF!</f>
        <v>#REF!</v>
      </c>
      <c r="AM4" s="21" t="e">
        <f t="shared" ref="AM4:AM98" si="23">ROUND(IF(A4&gt;0,(0.4*AO4+0.4*AQ4+0.2*AS4),""),1)</f>
        <v>#REF!</v>
      </c>
      <c r="AN4" s="12" t="e">
        <f t="shared" ref="AN4:AN98" si="24">IF(A4&gt;0,100,"")</f>
        <v>#REF!</v>
      </c>
      <c r="AO4" s="13">
        <v>81</v>
      </c>
      <c r="AP4" s="13" t="e">
        <f>#REF!</f>
        <v>#REF!</v>
      </c>
      <c r="AQ4" s="13">
        <v>75</v>
      </c>
      <c r="AR4" s="13" t="e">
        <f>#REF!</f>
        <v>#REF!</v>
      </c>
      <c r="AS4" s="13">
        <v>77</v>
      </c>
      <c r="AT4" s="13" t="e">
        <f>#REF!</f>
        <v>#REF!</v>
      </c>
      <c r="AU4" s="21" t="e">
        <f t="shared" ref="AU4:AU98" si="25">ROUND(IF(A4&gt;0,(0.3*AW4+0.2*AZ4+0.5*BA4),""),1)</f>
        <v>#REF!</v>
      </c>
      <c r="AV4" s="12" t="e">
        <f t="shared" ref="AV4:AV98" si="26">IF(A4&gt;0,100,"")</f>
        <v>#REF!</v>
      </c>
      <c r="AW4" s="13">
        <v>70</v>
      </c>
      <c r="AX4" s="13" t="e">
        <f>#REF!</f>
        <v>#REF!</v>
      </c>
      <c r="AY4" s="13" t="e">
        <f>#REF!</f>
        <v>#REF!</v>
      </c>
      <c r="AZ4" s="13">
        <v>77</v>
      </c>
      <c r="BA4" s="13">
        <v>135</v>
      </c>
      <c r="BB4" s="13" t="e">
        <f>#REF!</f>
        <v>#REF!</v>
      </c>
      <c r="BC4" s="7" t="e">
        <f t="shared" ref="BC4:BC98" si="27">IF(A4&gt;0,"да"," ")</f>
        <v>#REF!</v>
      </c>
      <c r="BD4" s="23" t="e">
        <f t="shared" ref="BD4:BD98" si="28">IF(A4&gt;0,"да"," ")</f>
        <v>#REF!</v>
      </c>
      <c r="BE4" s="10" t="e">
        <f>#REF!</f>
        <v>#REF!</v>
      </c>
      <c r="BF4" s="23" t="e">
        <f t="shared" ref="BF4:BF98" si="29">IF(A4&gt;0,"да"," ")</f>
        <v>#REF!</v>
      </c>
      <c r="BG4" s="10" t="e">
        <f>#REF!</f>
        <v>#REF!</v>
      </c>
      <c r="BH4" s="10" t="e">
        <f>#REF!</f>
        <v>#REF!</v>
      </c>
      <c r="BI4" s="10" t="e">
        <f>#REF!</f>
        <v>#REF!</v>
      </c>
      <c r="BJ4" s="10" t="e">
        <f>#REF!</f>
        <v>#REF!</v>
      </c>
      <c r="BK4" s="10" t="e">
        <f>#REF!</f>
        <v>#REF!</v>
      </c>
      <c r="BL4" s="10" t="e">
        <f>#REF!</f>
        <v>#REF!</v>
      </c>
      <c r="BM4" s="10" t="e">
        <f>#REF!</f>
        <v>#REF!</v>
      </c>
      <c r="BN4" s="10" t="e">
        <f>#REF!</f>
        <v>#REF!</v>
      </c>
      <c r="BO4" s="10" t="e">
        <f>#REF!</f>
        <v>#REF!</v>
      </c>
      <c r="BP4" s="10" t="e">
        <f>#REF!</f>
        <v>#REF!</v>
      </c>
      <c r="BQ4" s="10" t="e">
        <f>#REF!</f>
        <v>#REF!</v>
      </c>
      <c r="BR4" s="10" t="e">
        <f>#REF!</f>
        <v>#REF!</v>
      </c>
      <c r="BS4" s="10" t="e">
        <f>#REF!</f>
        <v>#REF!</v>
      </c>
      <c r="BT4" s="10" t="e">
        <f>#REF!</f>
        <v>#REF!</v>
      </c>
      <c r="BU4" s="10" t="e">
        <f>#REF!</f>
        <v>#REF!</v>
      </c>
      <c r="BV4" s="10" t="e">
        <f>#REF!</f>
        <v>#REF!</v>
      </c>
      <c r="BW4" s="24" t="e">
        <f t="shared" ref="BW4:BX4" si="30">IF($A4&gt;0,(IF(BC4="да",30,"")),"")</f>
        <v>#REF!</v>
      </c>
      <c r="BX4" s="24" t="e">
        <f t="shared" si="30"/>
        <v>#REF!</v>
      </c>
      <c r="BY4" s="24" t="e">
        <f t="shared" ref="BY4:BZ4" si="31">IF($A4&gt;0,(IF(BE4="да",30,"0")),"0")</f>
        <v>#REF!</v>
      </c>
      <c r="BZ4" s="24" t="e">
        <f t="shared" si="31"/>
        <v>#REF!</v>
      </c>
      <c r="CA4" s="24" t="e">
        <f t="shared" ref="CA4:CP4" si="32">IF($A4&gt;0,(IF(BG4="да",20,"0")),"0")</f>
        <v>#REF!</v>
      </c>
      <c r="CB4" s="24" t="e">
        <f t="shared" si="32"/>
        <v>#REF!</v>
      </c>
      <c r="CC4" s="24" t="e">
        <f t="shared" si="32"/>
        <v>#REF!</v>
      </c>
      <c r="CD4" s="24" t="e">
        <f t="shared" si="32"/>
        <v>#REF!</v>
      </c>
      <c r="CE4" s="24" t="e">
        <f t="shared" si="32"/>
        <v>#REF!</v>
      </c>
      <c r="CF4" s="24" t="e">
        <f t="shared" si="32"/>
        <v>#REF!</v>
      </c>
      <c r="CG4" s="24" t="e">
        <f t="shared" si="32"/>
        <v>#REF!</v>
      </c>
      <c r="CH4" s="24" t="e">
        <f t="shared" si="32"/>
        <v>#REF!</v>
      </c>
      <c r="CI4" s="24" t="e">
        <f t="shared" si="32"/>
        <v>#REF!</v>
      </c>
      <c r="CJ4" s="24" t="e">
        <f t="shared" si="32"/>
        <v>#REF!</v>
      </c>
      <c r="CK4" s="24" t="e">
        <f t="shared" si="32"/>
        <v>#REF!</v>
      </c>
      <c r="CL4" s="24" t="e">
        <f t="shared" si="32"/>
        <v>#REF!</v>
      </c>
      <c r="CM4" s="24" t="e">
        <f t="shared" si="32"/>
        <v>#REF!</v>
      </c>
      <c r="CN4" s="24" t="e">
        <f t="shared" si="32"/>
        <v>#REF!</v>
      </c>
      <c r="CO4" s="24" t="e">
        <f t="shared" si="32"/>
        <v>#REF!</v>
      </c>
      <c r="CP4" s="24" t="e">
        <f t="shared" si="32"/>
        <v>#REF!</v>
      </c>
      <c r="CQ4" s="25" t="e">
        <f>#REF!</f>
        <v>#REF!</v>
      </c>
      <c r="CR4" s="25" t="e">
        <f>#REF!</f>
        <v>#REF!</v>
      </c>
      <c r="CS4" s="25" t="e">
        <f>#REF!</f>
        <v>#REF!</v>
      </c>
      <c r="CT4" s="25" t="e">
        <f>#REF!</f>
        <v>#REF!</v>
      </c>
      <c r="CU4" s="25" t="e">
        <f>#REF!</f>
        <v>#REF!</v>
      </c>
      <c r="CV4" s="25" t="e">
        <f>#REF!</f>
        <v>#REF!</v>
      </c>
      <c r="CW4" s="25" t="e">
        <f>#REF!</f>
        <v>#REF!</v>
      </c>
      <c r="CX4" s="25" t="e">
        <f>#REF!</f>
        <v>#REF!</v>
      </c>
      <c r="CY4" s="25" t="e">
        <f>#REF!</f>
        <v>#REF!</v>
      </c>
      <c r="CZ4" s="25" t="e">
        <f>#REF!</f>
        <v>#REF!</v>
      </c>
      <c r="DA4" s="25" t="e">
        <f>#REF!</f>
        <v>#REF!</v>
      </c>
      <c r="DB4" s="25" t="e">
        <f>#REF!</f>
        <v>#REF!</v>
      </c>
      <c r="DC4" s="25" t="e">
        <f>#REF!</f>
        <v>#REF!</v>
      </c>
      <c r="DD4" s="25" t="e">
        <f>#REF!</f>
        <v>#REF!</v>
      </c>
      <c r="DE4" s="25" t="e">
        <f>#REF!</f>
        <v>#REF!</v>
      </c>
      <c r="DF4" s="25" t="e">
        <f>#REF!</f>
        <v>#REF!</v>
      </c>
      <c r="DG4" s="25" t="e">
        <f>#REF!</f>
        <v>#REF!</v>
      </c>
      <c r="DH4" s="23" t="e">
        <f>#REF!</f>
        <v>#REF!</v>
      </c>
      <c r="DI4" s="25" t="e">
        <f>#REF!</f>
        <v>#REF!</v>
      </c>
      <c r="DJ4" s="25" t="e">
        <f>#REF!</f>
        <v>#REF!</v>
      </c>
      <c r="DK4" s="25" t="e">
        <f>#REF!</f>
        <v>#REF!</v>
      </c>
      <c r="DL4" s="25" t="e">
        <f>#REF!</f>
        <v>#REF!</v>
      </c>
      <c r="DM4" s="25" t="e">
        <f>#REF!</f>
        <v>#REF!</v>
      </c>
      <c r="DN4" s="25" t="e">
        <f>#REF!</f>
        <v>#REF!</v>
      </c>
      <c r="DO4" s="25" t="e">
        <f>#REF!</f>
        <v>#REF!</v>
      </c>
      <c r="DP4" s="25" t="e">
        <f>#REF!</f>
        <v>#REF!</v>
      </c>
      <c r="DQ4" s="25" t="e">
        <f>#REF!</f>
        <v>#REF!</v>
      </c>
      <c r="DR4" s="25" t="e">
        <f>#REF!</f>
        <v>#REF!</v>
      </c>
      <c r="DS4" s="25" t="e">
        <f>#REF!</f>
        <v>#REF!</v>
      </c>
      <c r="DT4" s="25" t="e">
        <f>#REF!</f>
        <v>#REF!</v>
      </c>
      <c r="DU4" s="25" t="e">
        <f>#REF!</f>
        <v>#REF!</v>
      </c>
      <c r="DV4" s="25" t="e">
        <f>#REF!</f>
        <v>#REF!</v>
      </c>
      <c r="DW4" s="25" t="e">
        <f>#REF!</f>
        <v>#REF!</v>
      </c>
      <c r="DX4" s="25" t="e">
        <f>#REF!</f>
        <v>#REF!</v>
      </c>
      <c r="DY4" s="25" t="e">
        <f>#REF!</f>
        <v>#REF!</v>
      </c>
      <c r="DZ4" s="25" t="e">
        <f>#REF!</f>
        <v>#REF!</v>
      </c>
      <c r="EA4" s="25" t="e">
        <f>#REF!</f>
        <v>#REF!</v>
      </c>
      <c r="EB4" s="25" t="e">
        <f>#REF!</f>
        <v>#REF!</v>
      </c>
      <c r="EC4" s="25" t="e">
        <f>#REF!</f>
        <v>#REF!</v>
      </c>
      <c r="ED4" s="25" t="e">
        <f>#REF!</f>
        <v>#REF!</v>
      </c>
      <c r="EE4" s="25" t="e">
        <f>#REF!</f>
        <v>#REF!</v>
      </c>
      <c r="EF4" s="25" t="e">
        <f>#REF!</f>
        <v>#REF!</v>
      </c>
      <c r="EG4" s="25" t="e">
        <f>#REF!</f>
        <v>#REF!</v>
      </c>
      <c r="EH4" s="25" t="e">
        <f>#REF!</f>
        <v>#REF!</v>
      </c>
      <c r="EI4" s="25" t="e">
        <f>#REF!</f>
        <v>#REF!</v>
      </c>
      <c r="EJ4" s="25" t="e">
        <f>#REF!</f>
        <v>#REF!</v>
      </c>
      <c r="EK4" s="26" t="e">
        <f t="shared" ref="EK4:EK98" si="33">IF(A4&gt;0, CONCATENATE(A4,"; "), "")</f>
        <v>#REF!</v>
      </c>
    </row>
    <row r="5" spans="1:141" ht="129.75" customHeight="1">
      <c r="A5" s="10" t="e">
        <f>#REF!</f>
        <v>#REF!</v>
      </c>
      <c r="B5" s="10" t="e">
        <f>#REF!</f>
        <v>#REF!</v>
      </c>
      <c r="C5" s="11" t="e">
        <f t="shared" si="0"/>
        <v>#REF!</v>
      </c>
      <c r="D5" s="12" t="e">
        <f t="shared" si="1"/>
        <v>#REF!</v>
      </c>
      <c r="E5" s="13" t="e">
        <f>#REF!</f>
        <v>#REF!</v>
      </c>
      <c r="F5" s="13" t="e">
        <f>#REF!</f>
        <v>#REF!</v>
      </c>
      <c r="G5" s="14" t="e">
        <f t="shared" si="2"/>
        <v>#REF!</v>
      </c>
      <c r="H5" s="15" t="e">
        <f t="shared" si="3"/>
        <v>#REF!</v>
      </c>
      <c r="I5" s="16" t="e">
        <f t="shared" si="4"/>
        <v>#REF!</v>
      </c>
      <c r="J5" s="17">
        <v>80</v>
      </c>
      <c r="K5" s="18" t="e">
        <f t="shared" si="5"/>
        <v>#REF!</v>
      </c>
      <c r="L5" s="18" t="e">
        <f t="shared" si="6"/>
        <v>#REF!</v>
      </c>
      <c r="M5" s="19" t="e">
        <f t="shared" si="7"/>
        <v>#REF!</v>
      </c>
      <c r="N5" s="20">
        <v>6</v>
      </c>
      <c r="O5" s="17">
        <v>100</v>
      </c>
      <c r="P5" s="18" t="e">
        <f t="shared" si="8"/>
        <v>#REF!</v>
      </c>
      <c r="Q5" s="18" t="e">
        <f t="shared" si="9"/>
        <v>#REF!</v>
      </c>
      <c r="R5" s="18">
        <v>91</v>
      </c>
      <c r="S5" s="17" t="e">
        <f>#REF!</f>
        <v>#REF!</v>
      </c>
      <c r="T5" s="17" t="e">
        <f>#REF!</f>
        <v>#REF!</v>
      </c>
      <c r="U5" s="21" t="e">
        <f t="shared" si="10"/>
        <v>#REF!</v>
      </c>
      <c r="V5" s="12" t="e">
        <f t="shared" si="11"/>
        <v>#REF!</v>
      </c>
      <c r="W5" s="13" t="e">
        <f t="shared" si="12"/>
        <v>#REF!</v>
      </c>
      <c r="X5" s="22" t="e">
        <f t="shared" si="13"/>
        <v>#REF!</v>
      </c>
      <c r="Y5" s="18" t="e">
        <f t="shared" si="14"/>
        <v>#REF!</v>
      </c>
      <c r="Z5" s="13" t="e">
        <f>#REF!</f>
        <v>#REF!</v>
      </c>
      <c r="AA5" s="13">
        <v>89</v>
      </c>
      <c r="AB5" s="21" t="e">
        <f t="shared" si="15"/>
        <v>#REF!</v>
      </c>
      <c r="AC5" s="12" t="e">
        <f t="shared" si="16"/>
        <v>#REF!</v>
      </c>
      <c r="AD5" s="13" t="e">
        <f t="shared" si="17"/>
        <v>#REF!</v>
      </c>
      <c r="AE5" s="22" t="e">
        <f t="shared" si="18"/>
        <v>#REF!</v>
      </c>
      <c r="AF5" s="18" t="e">
        <f t="shared" si="19"/>
        <v>#REF!</v>
      </c>
      <c r="AG5" s="22" t="e">
        <f t="shared" si="20"/>
        <v>#REF!</v>
      </c>
      <c r="AH5" s="22" t="e">
        <f t="shared" si="21"/>
        <v>#REF!</v>
      </c>
      <c r="AI5" s="18" t="e">
        <f t="shared" si="22"/>
        <v>#REF!</v>
      </c>
      <c r="AJ5" s="13">
        <v>0</v>
      </c>
      <c r="AK5" s="13" t="e">
        <f>#REF!</f>
        <v>#REF!</v>
      </c>
      <c r="AL5" s="13" t="e">
        <f>#REF!</f>
        <v>#REF!</v>
      </c>
      <c r="AM5" s="21" t="e">
        <f t="shared" si="23"/>
        <v>#REF!</v>
      </c>
      <c r="AN5" s="12" t="e">
        <f t="shared" si="24"/>
        <v>#REF!</v>
      </c>
      <c r="AO5" s="13">
        <v>86</v>
      </c>
      <c r="AP5" s="13" t="e">
        <f>#REF!</f>
        <v>#REF!</v>
      </c>
      <c r="AQ5" s="13">
        <v>86</v>
      </c>
      <c r="AR5" s="13" t="e">
        <f>#REF!</f>
        <v>#REF!</v>
      </c>
      <c r="AS5" s="13">
        <v>84</v>
      </c>
      <c r="AT5" s="13" t="e">
        <f>#REF!</f>
        <v>#REF!</v>
      </c>
      <c r="AU5" s="21" t="e">
        <f t="shared" si="25"/>
        <v>#REF!</v>
      </c>
      <c r="AV5" s="12" t="e">
        <f t="shared" si="26"/>
        <v>#REF!</v>
      </c>
      <c r="AW5" s="13">
        <v>82</v>
      </c>
      <c r="AX5" s="13" t="e">
        <f>#REF!</f>
        <v>#REF!</v>
      </c>
      <c r="AY5" s="13" t="e">
        <f>#REF!</f>
        <v>#REF!</v>
      </c>
      <c r="AZ5" s="13">
        <v>86</v>
      </c>
      <c r="BA5" s="13">
        <v>196</v>
      </c>
      <c r="BB5" s="13" t="e">
        <f>#REF!</f>
        <v>#REF!</v>
      </c>
      <c r="BC5" s="7" t="e">
        <f t="shared" si="27"/>
        <v>#REF!</v>
      </c>
      <c r="BD5" s="23" t="e">
        <f t="shared" si="28"/>
        <v>#REF!</v>
      </c>
      <c r="BE5" s="10" t="e">
        <f>#REF!</f>
        <v>#REF!</v>
      </c>
      <c r="BF5" s="23" t="e">
        <f t="shared" si="29"/>
        <v>#REF!</v>
      </c>
      <c r="BG5" s="10" t="e">
        <f>#REF!</f>
        <v>#REF!</v>
      </c>
      <c r="BH5" s="10" t="e">
        <f>#REF!</f>
        <v>#REF!</v>
      </c>
      <c r="BI5" s="10" t="e">
        <f>#REF!</f>
        <v>#REF!</v>
      </c>
      <c r="BJ5" s="10" t="e">
        <f>#REF!</f>
        <v>#REF!</v>
      </c>
      <c r="BK5" s="10" t="e">
        <f>#REF!</f>
        <v>#REF!</v>
      </c>
      <c r="BL5" s="10" t="e">
        <f>#REF!</f>
        <v>#REF!</v>
      </c>
      <c r="BM5" s="10" t="e">
        <f>#REF!</f>
        <v>#REF!</v>
      </c>
      <c r="BN5" s="10" t="e">
        <f>#REF!</f>
        <v>#REF!</v>
      </c>
      <c r="BO5" s="10" t="e">
        <f>#REF!</f>
        <v>#REF!</v>
      </c>
      <c r="BP5" s="10" t="e">
        <f>#REF!</f>
        <v>#REF!</v>
      </c>
      <c r="BQ5" s="10" t="e">
        <f>#REF!</f>
        <v>#REF!</v>
      </c>
      <c r="BR5" s="10" t="e">
        <f>#REF!</f>
        <v>#REF!</v>
      </c>
      <c r="BS5" s="10" t="e">
        <f>#REF!</f>
        <v>#REF!</v>
      </c>
      <c r="BT5" s="10" t="e">
        <f>#REF!</f>
        <v>#REF!</v>
      </c>
      <c r="BU5" s="10" t="e">
        <f>#REF!</f>
        <v>#REF!</v>
      </c>
      <c r="BV5" s="10" t="e">
        <f>#REF!</f>
        <v>#REF!</v>
      </c>
      <c r="BW5" s="24" t="e">
        <f t="shared" ref="BW5:BX5" si="34">IF($A5&gt;0,(IF(BC5="да",30,"")),"")</f>
        <v>#REF!</v>
      </c>
      <c r="BX5" s="24" t="e">
        <f t="shared" si="34"/>
        <v>#REF!</v>
      </c>
      <c r="BY5" s="24" t="e">
        <f t="shared" ref="BY5:BZ5" si="35">IF($A5&gt;0,(IF(BE5="да",30,"0")),"0")</f>
        <v>#REF!</v>
      </c>
      <c r="BZ5" s="24" t="e">
        <f t="shared" si="35"/>
        <v>#REF!</v>
      </c>
      <c r="CA5" s="24" t="e">
        <f t="shared" ref="CA5:CP5" si="36">IF($A5&gt;0,(IF(BG5="да",20,"0")),"0")</f>
        <v>#REF!</v>
      </c>
      <c r="CB5" s="24" t="e">
        <f t="shared" si="36"/>
        <v>#REF!</v>
      </c>
      <c r="CC5" s="24" t="e">
        <f t="shared" si="36"/>
        <v>#REF!</v>
      </c>
      <c r="CD5" s="24" t="e">
        <f t="shared" si="36"/>
        <v>#REF!</v>
      </c>
      <c r="CE5" s="24" t="e">
        <f t="shared" si="36"/>
        <v>#REF!</v>
      </c>
      <c r="CF5" s="24" t="e">
        <f t="shared" si="36"/>
        <v>#REF!</v>
      </c>
      <c r="CG5" s="24" t="e">
        <f t="shared" si="36"/>
        <v>#REF!</v>
      </c>
      <c r="CH5" s="24" t="e">
        <f t="shared" si="36"/>
        <v>#REF!</v>
      </c>
      <c r="CI5" s="24" t="e">
        <f t="shared" si="36"/>
        <v>#REF!</v>
      </c>
      <c r="CJ5" s="24" t="e">
        <f t="shared" si="36"/>
        <v>#REF!</v>
      </c>
      <c r="CK5" s="24" t="e">
        <f t="shared" si="36"/>
        <v>#REF!</v>
      </c>
      <c r="CL5" s="24" t="e">
        <f t="shared" si="36"/>
        <v>#REF!</v>
      </c>
      <c r="CM5" s="24" t="e">
        <f t="shared" si="36"/>
        <v>#REF!</v>
      </c>
      <c r="CN5" s="24" t="e">
        <f t="shared" si="36"/>
        <v>#REF!</v>
      </c>
      <c r="CO5" s="24" t="e">
        <f t="shared" si="36"/>
        <v>#REF!</v>
      </c>
      <c r="CP5" s="24" t="e">
        <f t="shared" si="36"/>
        <v>#REF!</v>
      </c>
      <c r="CQ5" s="25" t="e">
        <f>#REF!</f>
        <v>#REF!</v>
      </c>
      <c r="CR5" s="25" t="e">
        <f>#REF!</f>
        <v>#REF!</v>
      </c>
      <c r="CS5" s="25" t="e">
        <f>#REF!</f>
        <v>#REF!</v>
      </c>
      <c r="CT5" s="25" t="e">
        <f>#REF!</f>
        <v>#REF!</v>
      </c>
      <c r="CU5" s="25" t="e">
        <f>#REF!</f>
        <v>#REF!</v>
      </c>
      <c r="CV5" s="25" t="e">
        <f>#REF!</f>
        <v>#REF!</v>
      </c>
      <c r="CW5" s="25" t="e">
        <f>#REF!</f>
        <v>#REF!</v>
      </c>
      <c r="CX5" s="25" t="e">
        <f>#REF!</f>
        <v>#REF!</v>
      </c>
      <c r="CY5" s="25" t="e">
        <f>#REF!</f>
        <v>#REF!</v>
      </c>
      <c r="CZ5" s="25" t="e">
        <f>#REF!</f>
        <v>#REF!</v>
      </c>
      <c r="DA5" s="25" t="e">
        <f>#REF!</f>
        <v>#REF!</v>
      </c>
      <c r="DB5" s="25" t="e">
        <f>#REF!</f>
        <v>#REF!</v>
      </c>
      <c r="DC5" s="25" t="e">
        <f>#REF!</f>
        <v>#REF!</v>
      </c>
      <c r="DD5" s="25" t="e">
        <f>#REF!</f>
        <v>#REF!</v>
      </c>
      <c r="DE5" s="25" t="e">
        <f>#REF!</f>
        <v>#REF!</v>
      </c>
      <c r="DF5" s="25" t="e">
        <f>#REF!</f>
        <v>#REF!</v>
      </c>
      <c r="DG5" s="25" t="e">
        <f>#REF!</f>
        <v>#REF!</v>
      </c>
      <c r="DH5" s="23" t="e">
        <f>#REF!</f>
        <v>#REF!</v>
      </c>
      <c r="DI5" s="25" t="e">
        <f>#REF!</f>
        <v>#REF!</v>
      </c>
      <c r="DJ5" s="25" t="e">
        <f>#REF!</f>
        <v>#REF!</v>
      </c>
      <c r="DK5" s="25" t="e">
        <f>#REF!</f>
        <v>#REF!</v>
      </c>
      <c r="DL5" s="25" t="e">
        <f>#REF!</f>
        <v>#REF!</v>
      </c>
      <c r="DM5" s="25" t="e">
        <f>#REF!</f>
        <v>#REF!</v>
      </c>
      <c r="DN5" s="25" t="e">
        <f>#REF!</f>
        <v>#REF!</v>
      </c>
      <c r="DO5" s="25" t="e">
        <f>#REF!</f>
        <v>#REF!</v>
      </c>
      <c r="DP5" s="25" t="e">
        <f>#REF!</f>
        <v>#REF!</v>
      </c>
      <c r="DQ5" s="25" t="e">
        <f>#REF!</f>
        <v>#REF!</v>
      </c>
      <c r="DR5" s="25" t="e">
        <f>#REF!</f>
        <v>#REF!</v>
      </c>
      <c r="DS5" s="25" t="e">
        <f>#REF!</f>
        <v>#REF!</v>
      </c>
      <c r="DT5" s="25" t="e">
        <f>#REF!</f>
        <v>#REF!</v>
      </c>
      <c r="DU5" s="25" t="e">
        <f>#REF!</f>
        <v>#REF!</v>
      </c>
      <c r="DV5" s="25" t="e">
        <f>#REF!</f>
        <v>#REF!</v>
      </c>
      <c r="DW5" s="25" t="e">
        <f>#REF!</f>
        <v>#REF!</v>
      </c>
      <c r="DX5" s="25" t="e">
        <f>#REF!</f>
        <v>#REF!</v>
      </c>
      <c r="DY5" s="25" t="e">
        <f>#REF!</f>
        <v>#REF!</v>
      </c>
      <c r="DZ5" s="25" t="e">
        <f>#REF!</f>
        <v>#REF!</v>
      </c>
      <c r="EA5" s="25" t="e">
        <f>#REF!</f>
        <v>#REF!</v>
      </c>
      <c r="EB5" s="25" t="e">
        <f>#REF!</f>
        <v>#REF!</v>
      </c>
      <c r="EC5" s="25" t="e">
        <f>#REF!</f>
        <v>#REF!</v>
      </c>
      <c r="ED5" s="25" t="e">
        <f>#REF!</f>
        <v>#REF!</v>
      </c>
      <c r="EE5" s="25" t="e">
        <f>#REF!</f>
        <v>#REF!</v>
      </c>
      <c r="EF5" s="25" t="e">
        <f>#REF!</f>
        <v>#REF!</v>
      </c>
      <c r="EG5" s="25" t="e">
        <f>#REF!</f>
        <v>#REF!</v>
      </c>
      <c r="EH5" s="25" t="e">
        <f>#REF!</f>
        <v>#REF!</v>
      </c>
      <c r="EI5" s="25" t="e">
        <f>#REF!</f>
        <v>#REF!</v>
      </c>
      <c r="EJ5" s="25" t="e">
        <f>#REF!</f>
        <v>#REF!</v>
      </c>
      <c r="EK5" s="26" t="e">
        <f t="shared" si="33"/>
        <v>#REF!</v>
      </c>
    </row>
    <row r="6" spans="1:141" ht="93" customHeight="1">
      <c r="A6" s="10" t="e">
        <f>#REF!</f>
        <v>#REF!</v>
      </c>
      <c r="B6" s="10" t="e">
        <f>#REF!</f>
        <v>#REF!</v>
      </c>
      <c r="C6" s="11" t="e">
        <f t="shared" si="0"/>
        <v>#REF!</v>
      </c>
      <c r="D6" s="12" t="e">
        <f t="shared" si="1"/>
        <v>#REF!</v>
      </c>
      <c r="E6" s="13" t="e">
        <f>#REF!</f>
        <v>#REF!</v>
      </c>
      <c r="F6" s="13" t="e">
        <f>#REF!</f>
        <v>#REF!</v>
      </c>
      <c r="G6" s="14" t="e">
        <f t="shared" si="2"/>
        <v>#REF!</v>
      </c>
      <c r="H6" s="15" t="e">
        <f t="shared" si="3"/>
        <v>#REF!</v>
      </c>
      <c r="I6" s="16" t="e">
        <f t="shared" si="4"/>
        <v>#REF!</v>
      </c>
      <c r="J6" s="17">
        <v>95</v>
      </c>
      <c r="K6" s="18" t="e">
        <f t="shared" si="5"/>
        <v>#REF!</v>
      </c>
      <c r="L6" s="18" t="e">
        <f t="shared" si="6"/>
        <v>#REF!</v>
      </c>
      <c r="M6" s="19" t="e">
        <f t="shared" si="7"/>
        <v>#REF!</v>
      </c>
      <c r="N6" s="20">
        <v>9</v>
      </c>
      <c r="O6" s="17">
        <v>100</v>
      </c>
      <c r="P6" s="18" t="e">
        <f t="shared" si="8"/>
        <v>#REF!</v>
      </c>
      <c r="Q6" s="18" t="e">
        <f t="shared" si="9"/>
        <v>#REF!</v>
      </c>
      <c r="R6" s="18">
        <v>92</v>
      </c>
      <c r="S6" s="17" t="e">
        <f>#REF!</f>
        <v>#REF!</v>
      </c>
      <c r="T6" s="17" t="e">
        <f>#REF!</f>
        <v>#REF!</v>
      </c>
      <c r="U6" s="21" t="e">
        <f t="shared" si="10"/>
        <v>#REF!</v>
      </c>
      <c r="V6" s="12" t="e">
        <f t="shared" si="11"/>
        <v>#REF!</v>
      </c>
      <c r="W6" s="13" t="e">
        <f t="shared" si="12"/>
        <v>#REF!</v>
      </c>
      <c r="X6" s="22" t="e">
        <f t="shared" si="13"/>
        <v>#REF!</v>
      </c>
      <c r="Y6" s="18" t="e">
        <f t="shared" si="14"/>
        <v>#REF!</v>
      </c>
      <c r="Z6" s="13" t="e">
        <f>#REF!</f>
        <v>#REF!</v>
      </c>
      <c r="AA6" s="13">
        <v>92</v>
      </c>
      <c r="AB6" s="21" t="e">
        <f t="shared" si="15"/>
        <v>#REF!</v>
      </c>
      <c r="AC6" s="12" t="e">
        <f t="shared" si="16"/>
        <v>#REF!</v>
      </c>
      <c r="AD6" s="13" t="e">
        <f t="shared" si="17"/>
        <v>#REF!</v>
      </c>
      <c r="AE6" s="22" t="e">
        <f t="shared" si="18"/>
        <v>#REF!</v>
      </c>
      <c r="AF6" s="18" t="e">
        <f t="shared" si="19"/>
        <v>#REF!</v>
      </c>
      <c r="AG6" s="22" t="e">
        <f t="shared" si="20"/>
        <v>#REF!</v>
      </c>
      <c r="AH6" s="22" t="e">
        <f t="shared" si="21"/>
        <v>#REF!</v>
      </c>
      <c r="AI6" s="18" t="e">
        <f t="shared" si="22"/>
        <v>#REF!</v>
      </c>
      <c r="AJ6" s="13">
        <v>60</v>
      </c>
      <c r="AK6" s="13" t="e">
        <f>#REF!</f>
        <v>#REF!</v>
      </c>
      <c r="AL6" s="13" t="e">
        <f>#REF!</f>
        <v>#REF!</v>
      </c>
      <c r="AM6" s="21" t="e">
        <f t="shared" si="23"/>
        <v>#REF!</v>
      </c>
      <c r="AN6" s="12" t="e">
        <f t="shared" si="24"/>
        <v>#REF!</v>
      </c>
      <c r="AO6" s="13">
        <v>92</v>
      </c>
      <c r="AP6" s="13" t="e">
        <f>#REF!</f>
        <v>#REF!</v>
      </c>
      <c r="AQ6" s="13">
        <v>91</v>
      </c>
      <c r="AR6" s="13" t="e">
        <f>#REF!</f>
        <v>#REF!</v>
      </c>
      <c r="AS6" s="13">
        <v>90</v>
      </c>
      <c r="AT6" s="13" t="e">
        <f>#REF!</f>
        <v>#REF!</v>
      </c>
      <c r="AU6" s="21" t="e">
        <f t="shared" si="25"/>
        <v>#REF!</v>
      </c>
      <c r="AV6" s="12" t="e">
        <f t="shared" si="26"/>
        <v>#REF!</v>
      </c>
      <c r="AW6" s="13">
        <v>87</v>
      </c>
      <c r="AX6" s="13" t="e">
        <f>#REF!</f>
        <v>#REF!</v>
      </c>
      <c r="AY6" s="13" t="e">
        <f>#REF!</f>
        <v>#REF!</v>
      </c>
      <c r="AZ6" s="13">
        <v>85</v>
      </c>
      <c r="BA6" s="13">
        <v>21</v>
      </c>
      <c r="BB6" s="13" t="e">
        <f>#REF!</f>
        <v>#REF!</v>
      </c>
      <c r="BC6" s="7" t="e">
        <f t="shared" si="27"/>
        <v>#REF!</v>
      </c>
      <c r="BD6" s="23" t="e">
        <f t="shared" si="28"/>
        <v>#REF!</v>
      </c>
      <c r="BE6" s="10" t="e">
        <f>#REF!</f>
        <v>#REF!</v>
      </c>
      <c r="BF6" s="23" t="e">
        <f t="shared" si="29"/>
        <v>#REF!</v>
      </c>
      <c r="BG6" s="10" t="e">
        <f>#REF!</f>
        <v>#REF!</v>
      </c>
      <c r="BH6" s="10" t="e">
        <f>#REF!</f>
        <v>#REF!</v>
      </c>
      <c r="BI6" s="10" t="e">
        <f>#REF!</f>
        <v>#REF!</v>
      </c>
      <c r="BJ6" s="10" t="e">
        <f>#REF!</f>
        <v>#REF!</v>
      </c>
      <c r="BK6" s="10" t="e">
        <f>#REF!</f>
        <v>#REF!</v>
      </c>
      <c r="BL6" s="10" t="e">
        <f>#REF!</f>
        <v>#REF!</v>
      </c>
      <c r="BM6" s="10" t="e">
        <f>#REF!</f>
        <v>#REF!</v>
      </c>
      <c r="BN6" s="10" t="e">
        <f>#REF!</f>
        <v>#REF!</v>
      </c>
      <c r="BO6" s="10" t="e">
        <f>#REF!</f>
        <v>#REF!</v>
      </c>
      <c r="BP6" s="10" t="e">
        <f>#REF!</f>
        <v>#REF!</v>
      </c>
      <c r="BQ6" s="10" t="e">
        <f>#REF!</f>
        <v>#REF!</v>
      </c>
      <c r="BR6" s="10" t="e">
        <f>#REF!</f>
        <v>#REF!</v>
      </c>
      <c r="BS6" s="10" t="e">
        <f>#REF!</f>
        <v>#REF!</v>
      </c>
      <c r="BT6" s="10" t="e">
        <f>#REF!</f>
        <v>#REF!</v>
      </c>
      <c r="BU6" s="10" t="e">
        <f>#REF!</f>
        <v>#REF!</v>
      </c>
      <c r="BV6" s="10" t="e">
        <f>#REF!</f>
        <v>#REF!</v>
      </c>
      <c r="BW6" s="24" t="e">
        <f t="shared" ref="BW6:BX6" si="37">IF($A6&gt;0,(IF(BC6="да",30,"")),"")</f>
        <v>#REF!</v>
      </c>
      <c r="BX6" s="24" t="e">
        <f t="shared" si="37"/>
        <v>#REF!</v>
      </c>
      <c r="BY6" s="24" t="e">
        <f t="shared" ref="BY6:BZ6" si="38">IF($A6&gt;0,(IF(BE6="да",30,"0")),"0")</f>
        <v>#REF!</v>
      </c>
      <c r="BZ6" s="24" t="e">
        <f t="shared" si="38"/>
        <v>#REF!</v>
      </c>
      <c r="CA6" s="24" t="e">
        <f t="shared" ref="CA6:CP6" si="39">IF($A6&gt;0,(IF(BG6="да",20,"0")),"0")</f>
        <v>#REF!</v>
      </c>
      <c r="CB6" s="24" t="e">
        <f t="shared" si="39"/>
        <v>#REF!</v>
      </c>
      <c r="CC6" s="24" t="e">
        <f t="shared" si="39"/>
        <v>#REF!</v>
      </c>
      <c r="CD6" s="24" t="e">
        <f t="shared" si="39"/>
        <v>#REF!</v>
      </c>
      <c r="CE6" s="24" t="e">
        <f t="shared" si="39"/>
        <v>#REF!</v>
      </c>
      <c r="CF6" s="24" t="e">
        <f t="shared" si="39"/>
        <v>#REF!</v>
      </c>
      <c r="CG6" s="24" t="e">
        <f t="shared" si="39"/>
        <v>#REF!</v>
      </c>
      <c r="CH6" s="24" t="e">
        <f t="shared" si="39"/>
        <v>#REF!</v>
      </c>
      <c r="CI6" s="24" t="e">
        <f t="shared" si="39"/>
        <v>#REF!</v>
      </c>
      <c r="CJ6" s="24" t="e">
        <f t="shared" si="39"/>
        <v>#REF!</v>
      </c>
      <c r="CK6" s="24" t="e">
        <f t="shared" si="39"/>
        <v>#REF!</v>
      </c>
      <c r="CL6" s="24" t="e">
        <f t="shared" si="39"/>
        <v>#REF!</v>
      </c>
      <c r="CM6" s="24" t="e">
        <f t="shared" si="39"/>
        <v>#REF!</v>
      </c>
      <c r="CN6" s="24" t="e">
        <f t="shared" si="39"/>
        <v>#REF!</v>
      </c>
      <c r="CO6" s="24" t="e">
        <f t="shared" si="39"/>
        <v>#REF!</v>
      </c>
      <c r="CP6" s="24" t="e">
        <f t="shared" si="39"/>
        <v>#REF!</v>
      </c>
      <c r="CQ6" s="25" t="e">
        <f>#REF!</f>
        <v>#REF!</v>
      </c>
      <c r="CR6" s="25" t="e">
        <f>#REF!</f>
        <v>#REF!</v>
      </c>
      <c r="CS6" s="25" t="e">
        <f>#REF!</f>
        <v>#REF!</v>
      </c>
      <c r="CT6" s="25" t="e">
        <f>#REF!</f>
        <v>#REF!</v>
      </c>
      <c r="CU6" s="25" t="e">
        <f>#REF!</f>
        <v>#REF!</v>
      </c>
      <c r="CV6" s="25" t="e">
        <f>#REF!</f>
        <v>#REF!</v>
      </c>
      <c r="CW6" s="25" t="e">
        <f>#REF!</f>
        <v>#REF!</v>
      </c>
      <c r="CX6" s="25" t="e">
        <f>#REF!</f>
        <v>#REF!</v>
      </c>
      <c r="CY6" s="25" t="e">
        <f>#REF!</f>
        <v>#REF!</v>
      </c>
      <c r="CZ6" s="25" t="e">
        <f>#REF!</f>
        <v>#REF!</v>
      </c>
      <c r="DA6" s="25" t="e">
        <f>#REF!</f>
        <v>#REF!</v>
      </c>
      <c r="DB6" s="25" t="e">
        <f>#REF!</f>
        <v>#REF!</v>
      </c>
      <c r="DC6" s="25" t="e">
        <f>#REF!</f>
        <v>#REF!</v>
      </c>
      <c r="DD6" s="25" t="e">
        <f>#REF!</f>
        <v>#REF!</v>
      </c>
      <c r="DE6" s="25" t="e">
        <f>#REF!</f>
        <v>#REF!</v>
      </c>
      <c r="DF6" s="25" t="e">
        <f>#REF!</f>
        <v>#REF!</v>
      </c>
      <c r="DG6" s="25" t="e">
        <f>#REF!</f>
        <v>#REF!</v>
      </c>
      <c r="DH6" s="23" t="e">
        <f>#REF!</f>
        <v>#REF!</v>
      </c>
      <c r="DI6" s="25" t="e">
        <f>#REF!</f>
        <v>#REF!</v>
      </c>
      <c r="DJ6" s="25" t="e">
        <f>#REF!</f>
        <v>#REF!</v>
      </c>
      <c r="DK6" s="25" t="e">
        <f>#REF!</f>
        <v>#REF!</v>
      </c>
      <c r="DL6" s="25" t="e">
        <f>#REF!</f>
        <v>#REF!</v>
      </c>
      <c r="DM6" s="25" t="e">
        <f>#REF!</f>
        <v>#REF!</v>
      </c>
      <c r="DN6" s="25" t="e">
        <f>#REF!</f>
        <v>#REF!</v>
      </c>
      <c r="DO6" s="25" t="e">
        <f>#REF!</f>
        <v>#REF!</v>
      </c>
      <c r="DP6" s="25" t="e">
        <f>#REF!</f>
        <v>#REF!</v>
      </c>
      <c r="DQ6" s="25" t="e">
        <f>#REF!</f>
        <v>#REF!</v>
      </c>
      <c r="DR6" s="25" t="e">
        <f>#REF!</f>
        <v>#REF!</v>
      </c>
      <c r="DS6" s="25" t="e">
        <f>#REF!</f>
        <v>#REF!</v>
      </c>
      <c r="DT6" s="25" t="e">
        <f>#REF!</f>
        <v>#REF!</v>
      </c>
      <c r="DU6" s="25" t="e">
        <f>#REF!</f>
        <v>#REF!</v>
      </c>
      <c r="DV6" s="25" t="e">
        <f>#REF!</f>
        <v>#REF!</v>
      </c>
      <c r="DW6" s="25" t="e">
        <f>#REF!</f>
        <v>#REF!</v>
      </c>
      <c r="DX6" s="25" t="e">
        <f>#REF!</f>
        <v>#REF!</v>
      </c>
      <c r="DY6" s="25" t="e">
        <f>#REF!</f>
        <v>#REF!</v>
      </c>
      <c r="DZ6" s="25" t="e">
        <f>#REF!</f>
        <v>#REF!</v>
      </c>
      <c r="EA6" s="25" t="e">
        <f>#REF!</f>
        <v>#REF!</v>
      </c>
      <c r="EB6" s="25" t="e">
        <f>#REF!</f>
        <v>#REF!</v>
      </c>
      <c r="EC6" s="25" t="e">
        <f>#REF!</f>
        <v>#REF!</v>
      </c>
      <c r="ED6" s="25" t="e">
        <f>#REF!</f>
        <v>#REF!</v>
      </c>
      <c r="EE6" s="25" t="e">
        <f>#REF!</f>
        <v>#REF!</v>
      </c>
      <c r="EF6" s="25" t="e">
        <f>#REF!</f>
        <v>#REF!</v>
      </c>
      <c r="EG6" s="25" t="e">
        <f>#REF!</f>
        <v>#REF!</v>
      </c>
      <c r="EH6" s="25" t="e">
        <f>#REF!</f>
        <v>#REF!</v>
      </c>
      <c r="EI6" s="25" t="e">
        <f>#REF!</f>
        <v>#REF!</v>
      </c>
      <c r="EJ6" s="25" t="e">
        <f>#REF!</f>
        <v>#REF!</v>
      </c>
      <c r="EK6" s="26" t="e">
        <f t="shared" si="33"/>
        <v>#REF!</v>
      </c>
    </row>
    <row r="7" spans="1:141" ht="93" customHeight="1">
      <c r="A7" s="10" t="e">
        <f>#REF!</f>
        <v>#REF!</v>
      </c>
      <c r="B7" s="10" t="e">
        <f>#REF!</f>
        <v>#REF!</v>
      </c>
      <c r="C7" s="11" t="e">
        <f t="shared" si="0"/>
        <v>#REF!</v>
      </c>
      <c r="D7" s="12" t="e">
        <f t="shared" si="1"/>
        <v>#REF!</v>
      </c>
      <c r="E7" s="13" t="e">
        <f>#REF!</f>
        <v>#REF!</v>
      </c>
      <c r="F7" s="13" t="e">
        <f>#REF!</f>
        <v>#REF!</v>
      </c>
      <c r="G7" s="14" t="e">
        <f t="shared" si="2"/>
        <v>#REF!</v>
      </c>
      <c r="H7" s="15" t="e">
        <f t="shared" si="3"/>
        <v>#REF!</v>
      </c>
      <c r="I7" s="16" t="e">
        <f t="shared" si="4"/>
        <v>#REF!</v>
      </c>
      <c r="J7" s="17">
        <v>95</v>
      </c>
      <c r="K7" s="18" t="e">
        <f t="shared" si="5"/>
        <v>#REF!</v>
      </c>
      <c r="L7" s="18" t="e">
        <f t="shared" si="6"/>
        <v>#REF!</v>
      </c>
      <c r="M7" s="19" t="e">
        <f t="shared" si="7"/>
        <v>#REF!</v>
      </c>
      <c r="N7" s="20">
        <v>9</v>
      </c>
      <c r="O7" s="17">
        <v>100</v>
      </c>
      <c r="P7" s="18" t="e">
        <f t="shared" si="8"/>
        <v>#REF!</v>
      </c>
      <c r="Q7" s="18" t="e">
        <f t="shared" si="9"/>
        <v>#REF!</v>
      </c>
      <c r="R7" s="18">
        <v>95</v>
      </c>
      <c r="S7" s="17" t="e">
        <f>#REF!</f>
        <v>#REF!</v>
      </c>
      <c r="T7" s="17" t="e">
        <f>#REF!</f>
        <v>#REF!</v>
      </c>
      <c r="U7" s="21" t="e">
        <f t="shared" si="10"/>
        <v>#REF!</v>
      </c>
      <c r="V7" s="12" t="e">
        <f t="shared" si="11"/>
        <v>#REF!</v>
      </c>
      <c r="W7" s="13" t="e">
        <f t="shared" si="12"/>
        <v>#REF!</v>
      </c>
      <c r="X7" s="22" t="e">
        <f t="shared" si="13"/>
        <v>#REF!</v>
      </c>
      <c r="Y7" s="18" t="e">
        <f t="shared" si="14"/>
        <v>#REF!</v>
      </c>
      <c r="Z7" s="13" t="e">
        <f>#REF!</f>
        <v>#REF!</v>
      </c>
      <c r="AA7" s="13">
        <v>96</v>
      </c>
      <c r="AB7" s="21" t="e">
        <f t="shared" si="15"/>
        <v>#REF!</v>
      </c>
      <c r="AC7" s="12" t="e">
        <f t="shared" si="16"/>
        <v>#REF!</v>
      </c>
      <c r="AD7" s="13" t="e">
        <f t="shared" si="17"/>
        <v>#REF!</v>
      </c>
      <c r="AE7" s="22" t="e">
        <f t="shared" si="18"/>
        <v>#REF!</v>
      </c>
      <c r="AF7" s="18" t="e">
        <f t="shared" si="19"/>
        <v>#REF!</v>
      </c>
      <c r="AG7" s="22" t="e">
        <f t="shared" si="20"/>
        <v>#REF!</v>
      </c>
      <c r="AH7" s="22" t="e">
        <f t="shared" si="21"/>
        <v>#REF!</v>
      </c>
      <c r="AI7" s="18" t="e">
        <f t="shared" si="22"/>
        <v>#REF!</v>
      </c>
      <c r="AJ7" s="13">
        <v>50</v>
      </c>
      <c r="AK7" s="13" t="e">
        <f>#REF!</f>
        <v>#REF!</v>
      </c>
      <c r="AL7" s="13" t="e">
        <f>#REF!</f>
        <v>#REF!</v>
      </c>
      <c r="AM7" s="21" t="e">
        <f t="shared" si="23"/>
        <v>#REF!</v>
      </c>
      <c r="AN7" s="12" t="e">
        <f t="shared" si="24"/>
        <v>#REF!</v>
      </c>
      <c r="AO7" s="13">
        <v>95</v>
      </c>
      <c r="AP7" s="13" t="e">
        <f>#REF!</f>
        <v>#REF!</v>
      </c>
      <c r="AQ7" s="13">
        <v>95</v>
      </c>
      <c r="AR7" s="13" t="e">
        <f>#REF!</f>
        <v>#REF!</v>
      </c>
      <c r="AS7" s="13">
        <v>95</v>
      </c>
      <c r="AT7" s="13" t="e">
        <f>#REF!</f>
        <v>#REF!</v>
      </c>
      <c r="AU7" s="21" t="e">
        <f t="shared" si="25"/>
        <v>#REF!</v>
      </c>
      <c r="AV7" s="12" t="e">
        <f t="shared" si="26"/>
        <v>#REF!</v>
      </c>
      <c r="AW7" s="13">
        <v>91</v>
      </c>
      <c r="AX7" s="13" t="e">
        <f>#REF!</f>
        <v>#REF!</v>
      </c>
      <c r="AY7" s="13" t="e">
        <f>#REF!</f>
        <v>#REF!</v>
      </c>
      <c r="AZ7" s="13">
        <v>92</v>
      </c>
      <c r="BA7" s="13">
        <v>35</v>
      </c>
      <c r="BB7" s="13" t="e">
        <f>#REF!</f>
        <v>#REF!</v>
      </c>
      <c r="BC7" s="7" t="e">
        <f t="shared" si="27"/>
        <v>#REF!</v>
      </c>
      <c r="BD7" s="23" t="e">
        <f t="shared" si="28"/>
        <v>#REF!</v>
      </c>
      <c r="BE7" s="10" t="e">
        <f>#REF!</f>
        <v>#REF!</v>
      </c>
      <c r="BF7" s="23" t="e">
        <f t="shared" si="29"/>
        <v>#REF!</v>
      </c>
      <c r="BG7" s="10" t="e">
        <f>#REF!</f>
        <v>#REF!</v>
      </c>
      <c r="BH7" s="10" t="e">
        <f>#REF!</f>
        <v>#REF!</v>
      </c>
      <c r="BI7" s="10" t="e">
        <f>#REF!</f>
        <v>#REF!</v>
      </c>
      <c r="BJ7" s="10" t="e">
        <f>#REF!</f>
        <v>#REF!</v>
      </c>
      <c r="BK7" s="10" t="e">
        <f>#REF!</f>
        <v>#REF!</v>
      </c>
      <c r="BL7" s="10" t="e">
        <f>#REF!</f>
        <v>#REF!</v>
      </c>
      <c r="BM7" s="10" t="e">
        <f>#REF!</f>
        <v>#REF!</v>
      </c>
      <c r="BN7" s="10" t="e">
        <f>#REF!</f>
        <v>#REF!</v>
      </c>
      <c r="BO7" s="10" t="e">
        <f>#REF!</f>
        <v>#REF!</v>
      </c>
      <c r="BP7" s="10" t="e">
        <f>#REF!</f>
        <v>#REF!</v>
      </c>
      <c r="BQ7" s="10" t="e">
        <f>#REF!</f>
        <v>#REF!</v>
      </c>
      <c r="BR7" s="10" t="e">
        <f>#REF!</f>
        <v>#REF!</v>
      </c>
      <c r="BS7" s="10" t="e">
        <f>#REF!</f>
        <v>#REF!</v>
      </c>
      <c r="BT7" s="10" t="e">
        <f>#REF!</f>
        <v>#REF!</v>
      </c>
      <c r="BU7" s="10" t="e">
        <f>#REF!</f>
        <v>#REF!</v>
      </c>
      <c r="BV7" s="10" t="e">
        <f>#REF!</f>
        <v>#REF!</v>
      </c>
      <c r="BW7" s="24" t="e">
        <f t="shared" ref="BW7:BX7" si="40">IF($A7&gt;0,(IF(BC7="да",30,"")),"")</f>
        <v>#REF!</v>
      </c>
      <c r="BX7" s="24" t="e">
        <f t="shared" si="40"/>
        <v>#REF!</v>
      </c>
      <c r="BY7" s="24" t="e">
        <f t="shared" ref="BY7:BZ7" si="41">IF($A7&gt;0,(IF(BE7="да",30,"0")),"0")</f>
        <v>#REF!</v>
      </c>
      <c r="BZ7" s="24" t="e">
        <f t="shared" si="41"/>
        <v>#REF!</v>
      </c>
      <c r="CA7" s="24" t="e">
        <f t="shared" ref="CA7:CP7" si="42">IF($A7&gt;0,(IF(BG7="да",20,"0")),"0")</f>
        <v>#REF!</v>
      </c>
      <c r="CB7" s="24" t="e">
        <f t="shared" si="42"/>
        <v>#REF!</v>
      </c>
      <c r="CC7" s="24" t="e">
        <f t="shared" si="42"/>
        <v>#REF!</v>
      </c>
      <c r="CD7" s="24" t="e">
        <f t="shared" si="42"/>
        <v>#REF!</v>
      </c>
      <c r="CE7" s="24" t="e">
        <f t="shared" si="42"/>
        <v>#REF!</v>
      </c>
      <c r="CF7" s="24" t="e">
        <f t="shared" si="42"/>
        <v>#REF!</v>
      </c>
      <c r="CG7" s="24" t="e">
        <f t="shared" si="42"/>
        <v>#REF!</v>
      </c>
      <c r="CH7" s="24" t="e">
        <f t="shared" si="42"/>
        <v>#REF!</v>
      </c>
      <c r="CI7" s="24" t="e">
        <f t="shared" si="42"/>
        <v>#REF!</v>
      </c>
      <c r="CJ7" s="24" t="e">
        <f t="shared" si="42"/>
        <v>#REF!</v>
      </c>
      <c r="CK7" s="24" t="e">
        <f t="shared" si="42"/>
        <v>#REF!</v>
      </c>
      <c r="CL7" s="24" t="e">
        <f t="shared" si="42"/>
        <v>#REF!</v>
      </c>
      <c r="CM7" s="24" t="e">
        <f t="shared" si="42"/>
        <v>#REF!</v>
      </c>
      <c r="CN7" s="24" t="e">
        <f t="shared" si="42"/>
        <v>#REF!</v>
      </c>
      <c r="CO7" s="24" t="e">
        <f t="shared" si="42"/>
        <v>#REF!</v>
      </c>
      <c r="CP7" s="24" t="e">
        <f t="shared" si="42"/>
        <v>#REF!</v>
      </c>
      <c r="CQ7" s="25" t="e">
        <f>#REF!</f>
        <v>#REF!</v>
      </c>
      <c r="CR7" s="25" t="e">
        <f>#REF!</f>
        <v>#REF!</v>
      </c>
      <c r="CS7" s="25" t="e">
        <f>#REF!</f>
        <v>#REF!</v>
      </c>
      <c r="CT7" s="25" t="e">
        <f>#REF!</f>
        <v>#REF!</v>
      </c>
      <c r="CU7" s="25" t="e">
        <f>#REF!</f>
        <v>#REF!</v>
      </c>
      <c r="CV7" s="25" t="e">
        <f>#REF!</f>
        <v>#REF!</v>
      </c>
      <c r="CW7" s="25" t="e">
        <f>#REF!</f>
        <v>#REF!</v>
      </c>
      <c r="CX7" s="25" t="e">
        <f>#REF!</f>
        <v>#REF!</v>
      </c>
      <c r="CY7" s="25" t="e">
        <f>#REF!</f>
        <v>#REF!</v>
      </c>
      <c r="CZ7" s="25" t="e">
        <f>#REF!</f>
        <v>#REF!</v>
      </c>
      <c r="DA7" s="25" t="e">
        <f>#REF!</f>
        <v>#REF!</v>
      </c>
      <c r="DB7" s="25" t="e">
        <f>#REF!</f>
        <v>#REF!</v>
      </c>
      <c r="DC7" s="25" t="e">
        <f>#REF!</f>
        <v>#REF!</v>
      </c>
      <c r="DD7" s="25" t="e">
        <f>#REF!</f>
        <v>#REF!</v>
      </c>
      <c r="DE7" s="25" t="e">
        <f>#REF!</f>
        <v>#REF!</v>
      </c>
      <c r="DF7" s="25" t="e">
        <f>#REF!</f>
        <v>#REF!</v>
      </c>
      <c r="DG7" s="25" t="e">
        <f>#REF!</f>
        <v>#REF!</v>
      </c>
      <c r="DH7" s="25" t="e">
        <f>#REF!</f>
        <v>#REF!</v>
      </c>
      <c r="DI7" s="25" t="e">
        <f>#REF!</f>
        <v>#REF!</v>
      </c>
      <c r="DJ7" s="25" t="e">
        <f>#REF!</f>
        <v>#REF!</v>
      </c>
      <c r="DK7" s="25" t="e">
        <f>#REF!</f>
        <v>#REF!</v>
      </c>
      <c r="DL7" s="25" t="e">
        <f>#REF!</f>
        <v>#REF!</v>
      </c>
      <c r="DM7" s="25" t="e">
        <f>#REF!</f>
        <v>#REF!</v>
      </c>
      <c r="DN7" s="25" t="e">
        <f>#REF!</f>
        <v>#REF!</v>
      </c>
      <c r="DO7" s="25" t="e">
        <f>#REF!</f>
        <v>#REF!</v>
      </c>
      <c r="DP7" s="25" t="e">
        <f>#REF!</f>
        <v>#REF!</v>
      </c>
      <c r="DQ7" s="25" t="e">
        <f>#REF!</f>
        <v>#REF!</v>
      </c>
      <c r="DR7" s="25" t="e">
        <f>#REF!</f>
        <v>#REF!</v>
      </c>
      <c r="DS7" s="25" t="e">
        <f>#REF!</f>
        <v>#REF!</v>
      </c>
      <c r="DT7" s="25" t="e">
        <f>#REF!</f>
        <v>#REF!</v>
      </c>
      <c r="DU7" s="25" t="e">
        <f>#REF!</f>
        <v>#REF!</v>
      </c>
      <c r="DV7" s="25" t="e">
        <f>#REF!</f>
        <v>#REF!</v>
      </c>
      <c r="DW7" s="25" t="e">
        <f>#REF!</f>
        <v>#REF!</v>
      </c>
      <c r="DX7" s="25" t="e">
        <f>#REF!</f>
        <v>#REF!</v>
      </c>
      <c r="DY7" s="25" t="e">
        <f>#REF!</f>
        <v>#REF!</v>
      </c>
      <c r="DZ7" s="25" t="e">
        <f>#REF!</f>
        <v>#REF!</v>
      </c>
      <c r="EA7" s="25" t="e">
        <f>#REF!</f>
        <v>#REF!</v>
      </c>
      <c r="EB7" s="25" t="e">
        <f>#REF!</f>
        <v>#REF!</v>
      </c>
      <c r="EC7" s="25" t="e">
        <f>#REF!</f>
        <v>#REF!</v>
      </c>
      <c r="ED7" s="25" t="e">
        <f>#REF!</f>
        <v>#REF!</v>
      </c>
      <c r="EE7" s="25" t="e">
        <f>#REF!</f>
        <v>#REF!</v>
      </c>
      <c r="EF7" s="25" t="e">
        <f>#REF!</f>
        <v>#REF!</v>
      </c>
      <c r="EG7" s="25" t="e">
        <f>#REF!</f>
        <v>#REF!</v>
      </c>
      <c r="EH7" s="25" t="e">
        <f>#REF!</f>
        <v>#REF!</v>
      </c>
      <c r="EI7" s="25" t="e">
        <f>#REF!</f>
        <v>#REF!</v>
      </c>
      <c r="EJ7" s="25" t="e">
        <f>#REF!</f>
        <v>#REF!</v>
      </c>
      <c r="EK7" s="26" t="e">
        <f t="shared" si="33"/>
        <v>#REF!</v>
      </c>
    </row>
    <row r="8" spans="1:141" ht="93" customHeight="1">
      <c r="A8" s="10" t="e">
        <f>#REF!</f>
        <v>#REF!</v>
      </c>
      <c r="B8" s="10" t="e">
        <f>#REF!</f>
        <v>#REF!</v>
      </c>
      <c r="C8" s="11" t="e">
        <f t="shared" si="0"/>
        <v>#REF!</v>
      </c>
      <c r="D8" s="12" t="e">
        <f t="shared" si="1"/>
        <v>#REF!</v>
      </c>
      <c r="E8" s="13" t="e">
        <f>#REF!</f>
        <v>#REF!</v>
      </c>
      <c r="F8" s="13" t="e">
        <f>#REF!</f>
        <v>#REF!</v>
      </c>
      <c r="G8" s="14" t="e">
        <f t="shared" si="2"/>
        <v>#REF!</v>
      </c>
      <c r="H8" s="15" t="e">
        <f t="shared" si="3"/>
        <v>#REF!</v>
      </c>
      <c r="I8" s="16" t="e">
        <f t="shared" si="4"/>
        <v>#REF!</v>
      </c>
      <c r="J8" s="17">
        <v>80</v>
      </c>
      <c r="K8" s="18" t="e">
        <f t="shared" si="5"/>
        <v>#REF!</v>
      </c>
      <c r="L8" s="18" t="e">
        <f t="shared" si="6"/>
        <v>#REF!</v>
      </c>
      <c r="M8" s="19" t="e">
        <f t="shared" si="7"/>
        <v>#REF!</v>
      </c>
      <c r="N8" s="20">
        <v>6</v>
      </c>
      <c r="O8" s="17">
        <v>100</v>
      </c>
      <c r="P8" s="18" t="e">
        <f t="shared" si="8"/>
        <v>#REF!</v>
      </c>
      <c r="Q8" s="18" t="e">
        <f t="shared" si="9"/>
        <v>#REF!</v>
      </c>
      <c r="R8" s="18">
        <v>89</v>
      </c>
      <c r="S8" s="17" t="e">
        <f>#REF!</f>
        <v>#REF!</v>
      </c>
      <c r="T8" s="17" t="e">
        <f>#REF!</f>
        <v>#REF!</v>
      </c>
      <c r="U8" s="21" t="e">
        <f t="shared" si="10"/>
        <v>#REF!</v>
      </c>
      <c r="V8" s="12" t="e">
        <f t="shared" si="11"/>
        <v>#REF!</v>
      </c>
      <c r="W8" s="13" t="e">
        <f t="shared" si="12"/>
        <v>#REF!</v>
      </c>
      <c r="X8" s="22" t="e">
        <f t="shared" si="13"/>
        <v>#REF!</v>
      </c>
      <c r="Y8" s="18" t="e">
        <f t="shared" si="14"/>
        <v>#REF!</v>
      </c>
      <c r="Z8" s="13" t="e">
        <f>#REF!</f>
        <v>#REF!</v>
      </c>
      <c r="AA8" s="13">
        <v>89</v>
      </c>
      <c r="AB8" s="21" t="e">
        <f t="shared" si="15"/>
        <v>#REF!</v>
      </c>
      <c r="AC8" s="12" t="e">
        <f t="shared" si="16"/>
        <v>#REF!</v>
      </c>
      <c r="AD8" s="13" t="e">
        <f t="shared" si="17"/>
        <v>#REF!</v>
      </c>
      <c r="AE8" s="22" t="e">
        <f t="shared" si="18"/>
        <v>#REF!</v>
      </c>
      <c r="AF8" s="18" t="e">
        <f t="shared" si="19"/>
        <v>#REF!</v>
      </c>
      <c r="AG8" s="22" t="e">
        <f t="shared" si="20"/>
        <v>#REF!</v>
      </c>
      <c r="AH8" s="22" t="e">
        <f t="shared" si="21"/>
        <v>#REF!</v>
      </c>
      <c r="AI8" s="18" t="e">
        <f t="shared" si="22"/>
        <v>#REF!</v>
      </c>
      <c r="AJ8" s="13">
        <v>67</v>
      </c>
      <c r="AK8" s="13" t="e">
        <f>#REF!</f>
        <v>#REF!</v>
      </c>
      <c r="AL8" s="13" t="e">
        <f>#REF!</f>
        <v>#REF!</v>
      </c>
      <c r="AM8" s="21" t="e">
        <f t="shared" si="23"/>
        <v>#REF!</v>
      </c>
      <c r="AN8" s="12" t="e">
        <f t="shared" si="24"/>
        <v>#REF!</v>
      </c>
      <c r="AO8" s="13">
        <v>81</v>
      </c>
      <c r="AP8" s="13" t="e">
        <f>#REF!</f>
        <v>#REF!</v>
      </c>
      <c r="AQ8" s="13">
        <v>81</v>
      </c>
      <c r="AR8" s="13" t="e">
        <f>#REF!</f>
        <v>#REF!</v>
      </c>
      <c r="AS8" s="13">
        <v>77</v>
      </c>
      <c r="AT8" s="13" t="e">
        <f>#REF!</f>
        <v>#REF!</v>
      </c>
      <c r="AU8" s="21" t="e">
        <f t="shared" si="25"/>
        <v>#REF!</v>
      </c>
      <c r="AV8" s="12" t="e">
        <f t="shared" si="26"/>
        <v>#REF!</v>
      </c>
      <c r="AW8" s="13">
        <v>77</v>
      </c>
      <c r="AX8" s="13" t="e">
        <f>#REF!</f>
        <v>#REF!</v>
      </c>
      <c r="AY8" s="13" t="e">
        <f>#REF!</f>
        <v>#REF!</v>
      </c>
      <c r="AZ8" s="13">
        <v>84</v>
      </c>
      <c r="BA8" s="13">
        <v>63</v>
      </c>
      <c r="BB8" s="13" t="e">
        <f>#REF!</f>
        <v>#REF!</v>
      </c>
      <c r="BC8" s="7" t="e">
        <f t="shared" si="27"/>
        <v>#REF!</v>
      </c>
      <c r="BD8" s="23" t="e">
        <f t="shared" si="28"/>
        <v>#REF!</v>
      </c>
      <c r="BE8" s="10" t="e">
        <f>#REF!</f>
        <v>#REF!</v>
      </c>
      <c r="BF8" s="23" t="e">
        <f t="shared" si="29"/>
        <v>#REF!</v>
      </c>
      <c r="BG8" s="10" t="e">
        <f>#REF!</f>
        <v>#REF!</v>
      </c>
      <c r="BH8" s="10" t="e">
        <f>#REF!</f>
        <v>#REF!</v>
      </c>
      <c r="BI8" s="10" t="e">
        <f>#REF!</f>
        <v>#REF!</v>
      </c>
      <c r="BJ8" s="10" t="e">
        <f>#REF!</f>
        <v>#REF!</v>
      </c>
      <c r="BK8" s="10" t="e">
        <f>#REF!</f>
        <v>#REF!</v>
      </c>
      <c r="BL8" s="10" t="e">
        <f>#REF!</f>
        <v>#REF!</v>
      </c>
      <c r="BM8" s="10" t="e">
        <f>#REF!</f>
        <v>#REF!</v>
      </c>
      <c r="BN8" s="10" t="e">
        <f>#REF!</f>
        <v>#REF!</v>
      </c>
      <c r="BO8" s="10" t="e">
        <f>#REF!</f>
        <v>#REF!</v>
      </c>
      <c r="BP8" s="10" t="e">
        <f>#REF!</f>
        <v>#REF!</v>
      </c>
      <c r="BQ8" s="10" t="e">
        <f>#REF!</f>
        <v>#REF!</v>
      </c>
      <c r="BR8" s="10" t="e">
        <f>#REF!</f>
        <v>#REF!</v>
      </c>
      <c r="BS8" s="10" t="e">
        <f>#REF!</f>
        <v>#REF!</v>
      </c>
      <c r="BT8" s="10" t="e">
        <f>#REF!</f>
        <v>#REF!</v>
      </c>
      <c r="BU8" s="10" t="e">
        <f>#REF!</f>
        <v>#REF!</v>
      </c>
      <c r="BV8" s="10" t="e">
        <f>#REF!</f>
        <v>#REF!</v>
      </c>
      <c r="BW8" s="24" t="e">
        <f t="shared" ref="BW8:BX8" si="43">IF($A8&gt;0,(IF(BC8="да",30,"")),"")</f>
        <v>#REF!</v>
      </c>
      <c r="BX8" s="24" t="e">
        <f t="shared" si="43"/>
        <v>#REF!</v>
      </c>
      <c r="BY8" s="24" t="e">
        <f t="shared" ref="BY8:BZ8" si="44">IF($A8&gt;0,(IF(BE8="да",30,"0")),"0")</f>
        <v>#REF!</v>
      </c>
      <c r="BZ8" s="24" t="e">
        <f t="shared" si="44"/>
        <v>#REF!</v>
      </c>
      <c r="CA8" s="24" t="e">
        <f t="shared" ref="CA8:CP8" si="45">IF($A8&gt;0,(IF(BG8="да",20,"0")),"0")</f>
        <v>#REF!</v>
      </c>
      <c r="CB8" s="24" t="e">
        <f t="shared" si="45"/>
        <v>#REF!</v>
      </c>
      <c r="CC8" s="24" t="e">
        <f t="shared" si="45"/>
        <v>#REF!</v>
      </c>
      <c r="CD8" s="24" t="e">
        <f t="shared" si="45"/>
        <v>#REF!</v>
      </c>
      <c r="CE8" s="24" t="e">
        <f t="shared" si="45"/>
        <v>#REF!</v>
      </c>
      <c r="CF8" s="24" t="e">
        <f t="shared" si="45"/>
        <v>#REF!</v>
      </c>
      <c r="CG8" s="24" t="e">
        <f t="shared" si="45"/>
        <v>#REF!</v>
      </c>
      <c r="CH8" s="24" t="e">
        <f t="shared" si="45"/>
        <v>#REF!</v>
      </c>
      <c r="CI8" s="24" t="e">
        <f t="shared" si="45"/>
        <v>#REF!</v>
      </c>
      <c r="CJ8" s="24" t="e">
        <f t="shared" si="45"/>
        <v>#REF!</v>
      </c>
      <c r="CK8" s="24" t="e">
        <f t="shared" si="45"/>
        <v>#REF!</v>
      </c>
      <c r="CL8" s="24" t="e">
        <f t="shared" si="45"/>
        <v>#REF!</v>
      </c>
      <c r="CM8" s="24" t="e">
        <f t="shared" si="45"/>
        <v>#REF!</v>
      </c>
      <c r="CN8" s="24" t="e">
        <f t="shared" si="45"/>
        <v>#REF!</v>
      </c>
      <c r="CO8" s="24" t="e">
        <f t="shared" si="45"/>
        <v>#REF!</v>
      </c>
      <c r="CP8" s="24" t="e">
        <f t="shared" si="45"/>
        <v>#REF!</v>
      </c>
      <c r="CQ8" s="25" t="e">
        <f>#REF!</f>
        <v>#REF!</v>
      </c>
      <c r="CR8" s="25" t="e">
        <f>#REF!</f>
        <v>#REF!</v>
      </c>
      <c r="CS8" s="25" t="e">
        <f>#REF!</f>
        <v>#REF!</v>
      </c>
      <c r="CT8" s="25" t="e">
        <f>#REF!</f>
        <v>#REF!</v>
      </c>
      <c r="CU8" s="25" t="e">
        <f>#REF!</f>
        <v>#REF!</v>
      </c>
      <c r="CV8" s="25" t="e">
        <f>#REF!</f>
        <v>#REF!</v>
      </c>
      <c r="CW8" s="25" t="e">
        <f>#REF!</f>
        <v>#REF!</v>
      </c>
      <c r="CX8" s="25" t="e">
        <f>#REF!</f>
        <v>#REF!</v>
      </c>
      <c r="CY8" s="25" t="e">
        <f>#REF!</f>
        <v>#REF!</v>
      </c>
      <c r="CZ8" s="25" t="e">
        <f>#REF!</f>
        <v>#REF!</v>
      </c>
      <c r="DA8" s="25" t="e">
        <f>#REF!</f>
        <v>#REF!</v>
      </c>
      <c r="DB8" s="25" t="e">
        <f>#REF!</f>
        <v>#REF!</v>
      </c>
      <c r="DC8" s="25" t="e">
        <f>#REF!</f>
        <v>#REF!</v>
      </c>
      <c r="DD8" s="25" t="e">
        <f>#REF!</f>
        <v>#REF!</v>
      </c>
      <c r="DE8" s="25" t="e">
        <f>#REF!</f>
        <v>#REF!</v>
      </c>
      <c r="DF8" s="25" t="e">
        <f>#REF!</f>
        <v>#REF!</v>
      </c>
      <c r="DG8" s="25" t="e">
        <f>#REF!</f>
        <v>#REF!</v>
      </c>
      <c r="DH8" s="25" t="e">
        <f>#REF!</f>
        <v>#REF!</v>
      </c>
      <c r="DI8" s="25" t="e">
        <f>#REF!</f>
        <v>#REF!</v>
      </c>
      <c r="DJ8" s="25" t="e">
        <f>#REF!</f>
        <v>#REF!</v>
      </c>
      <c r="DK8" s="25" t="e">
        <f>#REF!</f>
        <v>#REF!</v>
      </c>
      <c r="DL8" s="25" t="e">
        <f>#REF!</f>
        <v>#REF!</v>
      </c>
      <c r="DM8" s="25" t="e">
        <f>#REF!</f>
        <v>#REF!</v>
      </c>
      <c r="DN8" s="25" t="e">
        <f>#REF!</f>
        <v>#REF!</v>
      </c>
      <c r="DO8" s="25" t="e">
        <f>#REF!</f>
        <v>#REF!</v>
      </c>
      <c r="DP8" s="25" t="e">
        <f>#REF!</f>
        <v>#REF!</v>
      </c>
      <c r="DQ8" s="25" t="e">
        <f>#REF!</f>
        <v>#REF!</v>
      </c>
      <c r="DR8" s="25" t="e">
        <f>#REF!</f>
        <v>#REF!</v>
      </c>
      <c r="DS8" s="25" t="e">
        <f>#REF!</f>
        <v>#REF!</v>
      </c>
      <c r="DT8" s="25" t="e">
        <f>#REF!</f>
        <v>#REF!</v>
      </c>
      <c r="DU8" s="25" t="e">
        <f>#REF!</f>
        <v>#REF!</v>
      </c>
      <c r="DV8" s="25" t="e">
        <f>#REF!</f>
        <v>#REF!</v>
      </c>
      <c r="DW8" s="25" t="e">
        <f>#REF!</f>
        <v>#REF!</v>
      </c>
      <c r="DX8" s="25" t="e">
        <f>#REF!</f>
        <v>#REF!</v>
      </c>
      <c r="DY8" s="25" t="e">
        <f>#REF!</f>
        <v>#REF!</v>
      </c>
      <c r="DZ8" s="25" t="e">
        <f>#REF!</f>
        <v>#REF!</v>
      </c>
      <c r="EA8" s="25" t="e">
        <f>#REF!</f>
        <v>#REF!</v>
      </c>
      <c r="EB8" s="25" t="e">
        <f>#REF!</f>
        <v>#REF!</v>
      </c>
      <c r="EC8" s="25" t="e">
        <f>#REF!</f>
        <v>#REF!</v>
      </c>
      <c r="ED8" s="25" t="e">
        <f>#REF!</f>
        <v>#REF!</v>
      </c>
      <c r="EE8" s="25" t="e">
        <f>#REF!</f>
        <v>#REF!</v>
      </c>
      <c r="EF8" s="25" t="e">
        <f>#REF!</f>
        <v>#REF!</v>
      </c>
      <c r="EG8" s="25" t="e">
        <f>#REF!</f>
        <v>#REF!</v>
      </c>
      <c r="EH8" s="25" t="e">
        <f>#REF!</f>
        <v>#REF!</v>
      </c>
      <c r="EI8" s="25" t="e">
        <f>#REF!</f>
        <v>#REF!</v>
      </c>
      <c r="EJ8" s="25" t="e">
        <f>#REF!</f>
        <v>#REF!</v>
      </c>
      <c r="EK8" s="26" t="e">
        <f t="shared" si="33"/>
        <v>#REF!</v>
      </c>
    </row>
    <row r="9" spans="1:141" ht="93" customHeight="1">
      <c r="A9" s="10" t="e">
        <f>#REF!</f>
        <v>#REF!</v>
      </c>
      <c r="B9" s="10" t="e">
        <f>#REF!</f>
        <v>#REF!</v>
      </c>
      <c r="C9" s="11" t="e">
        <f t="shared" si="0"/>
        <v>#REF!</v>
      </c>
      <c r="D9" s="12" t="e">
        <f t="shared" si="1"/>
        <v>#REF!</v>
      </c>
      <c r="E9" s="13" t="e">
        <f>#REF!</f>
        <v>#REF!</v>
      </c>
      <c r="F9" s="13" t="e">
        <f>#REF!</f>
        <v>#REF!</v>
      </c>
      <c r="G9" s="14" t="e">
        <f t="shared" si="2"/>
        <v>#REF!</v>
      </c>
      <c r="H9" s="15" t="e">
        <f t="shared" si="3"/>
        <v>#REF!</v>
      </c>
      <c r="I9" s="16" t="e">
        <f t="shared" si="4"/>
        <v>#REF!</v>
      </c>
      <c r="J9" s="17">
        <v>95</v>
      </c>
      <c r="K9" s="18" t="e">
        <f t="shared" si="5"/>
        <v>#REF!</v>
      </c>
      <c r="L9" s="18" t="e">
        <f t="shared" si="6"/>
        <v>#REF!</v>
      </c>
      <c r="M9" s="19" t="e">
        <f t="shared" si="7"/>
        <v>#REF!</v>
      </c>
      <c r="N9" s="20">
        <v>9</v>
      </c>
      <c r="O9" s="17">
        <v>100</v>
      </c>
      <c r="P9" s="18" t="e">
        <f t="shared" si="8"/>
        <v>#REF!</v>
      </c>
      <c r="Q9" s="18" t="e">
        <f t="shared" si="9"/>
        <v>#REF!</v>
      </c>
      <c r="R9" s="18">
        <v>93</v>
      </c>
      <c r="S9" s="17" t="e">
        <f>#REF!</f>
        <v>#REF!</v>
      </c>
      <c r="T9" s="17" t="e">
        <f>#REF!</f>
        <v>#REF!</v>
      </c>
      <c r="U9" s="21" t="e">
        <f t="shared" si="10"/>
        <v>#REF!</v>
      </c>
      <c r="V9" s="12" t="e">
        <f t="shared" si="11"/>
        <v>#REF!</v>
      </c>
      <c r="W9" s="13" t="e">
        <f t="shared" si="12"/>
        <v>#REF!</v>
      </c>
      <c r="X9" s="22" t="e">
        <f t="shared" si="13"/>
        <v>#REF!</v>
      </c>
      <c r="Y9" s="18" t="e">
        <f t="shared" si="14"/>
        <v>#REF!</v>
      </c>
      <c r="Z9" s="13" t="e">
        <f>#REF!</f>
        <v>#REF!</v>
      </c>
      <c r="AA9" s="13">
        <v>91</v>
      </c>
      <c r="AB9" s="21" t="e">
        <f t="shared" si="15"/>
        <v>#REF!</v>
      </c>
      <c r="AC9" s="12" t="e">
        <f t="shared" si="16"/>
        <v>#REF!</v>
      </c>
      <c r="AD9" s="13" t="e">
        <f t="shared" si="17"/>
        <v>#REF!</v>
      </c>
      <c r="AE9" s="22" t="e">
        <f t="shared" si="18"/>
        <v>#REF!</v>
      </c>
      <c r="AF9" s="18" t="e">
        <f t="shared" si="19"/>
        <v>#REF!</v>
      </c>
      <c r="AG9" s="22" t="e">
        <f t="shared" si="20"/>
        <v>#REF!</v>
      </c>
      <c r="AH9" s="22" t="e">
        <f t="shared" si="21"/>
        <v>#REF!</v>
      </c>
      <c r="AI9" s="18" t="e">
        <f t="shared" si="22"/>
        <v>#REF!</v>
      </c>
      <c r="AJ9" s="13">
        <v>50</v>
      </c>
      <c r="AK9" s="13" t="e">
        <f>#REF!</f>
        <v>#REF!</v>
      </c>
      <c r="AL9" s="13" t="e">
        <f>#REF!</f>
        <v>#REF!</v>
      </c>
      <c r="AM9" s="21" t="e">
        <f t="shared" si="23"/>
        <v>#REF!</v>
      </c>
      <c r="AN9" s="12" t="e">
        <f t="shared" si="24"/>
        <v>#REF!</v>
      </c>
      <c r="AO9" s="13">
        <v>91</v>
      </c>
      <c r="AP9" s="13" t="e">
        <f>#REF!</f>
        <v>#REF!</v>
      </c>
      <c r="AQ9" s="13">
        <v>85</v>
      </c>
      <c r="AR9" s="13" t="e">
        <f>#REF!</f>
        <v>#REF!</v>
      </c>
      <c r="AS9" s="13">
        <v>85</v>
      </c>
      <c r="AT9" s="13" t="e">
        <f>#REF!</f>
        <v>#REF!</v>
      </c>
      <c r="AU9" s="21" t="e">
        <f t="shared" si="25"/>
        <v>#REF!</v>
      </c>
      <c r="AV9" s="12" t="e">
        <f t="shared" si="26"/>
        <v>#REF!</v>
      </c>
      <c r="AW9" s="13">
        <v>83</v>
      </c>
      <c r="AX9" s="13" t="e">
        <f>#REF!</f>
        <v>#REF!</v>
      </c>
      <c r="AY9" s="13" t="e">
        <f>#REF!</f>
        <v>#REF!</v>
      </c>
      <c r="AZ9" s="13">
        <v>84</v>
      </c>
      <c r="BA9" s="13">
        <v>66</v>
      </c>
      <c r="BB9" s="13" t="e">
        <f>#REF!</f>
        <v>#REF!</v>
      </c>
      <c r="BC9" s="7" t="e">
        <f t="shared" si="27"/>
        <v>#REF!</v>
      </c>
      <c r="BD9" s="23" t="e">
        <f t="shared" si="28"/>
        <v>#REF!</v>
      </c>
      <c r="BE9" s="10" t="e">
        <f>#REF!</f>
        <v>#REF!</v>
      </c>
      <c r="BF9" s="23" t="e">
        <f t="shared" si="29"/>
        <v>#REF!</v>
      </c>
      <c r="BG9" s="10" t="e">
        <f>#REF!</f>
        <v>#REF!</v>
      </c>
      <c r="BH9" s="10" t="e">
        <f>#REF!</f>
        <v>#REF!</v>
      </c>
      <c r="BI9" s="10" t="e">
        <f>#REF!</f>
        <v>#REF!</v>
      </c>
      <c r="BJ9" s="10" t="e">
        <f>#REF!</f>
        <v>#REF!</v>
      </c>
      <c r="BK9" s="10" t="e">
        <f>#REF!</f>
        <v>#REF!</v>
      </c>
      <c r="BL9" s="10" t="e">
        <f>#REF!</f>
        <v>#REF!</v>
      </c>
      <c r="BM9" s="10" t="e">
        <f>#REF!</f>
        <v>#REF!</v>
      </c>
      <c r="BN9" s="10" t="e">
        <f>#REF!</f>
        <v>#REF!</v>
      </c>
      <c r="BO9" s="10" t="e">
        <f>#REF!</f>
        <v>#REF!</v>
      </c>
      <c r="BP9" s="10" t="e">
        <f>#REF!</f>
        <v>#REF!</v>
      </c>
      <c r="BQ9" s="10" t="e">
        <f>#REF!</f>
        <v>#REF!</v>
      </c>
      <c r="BR9" s="10" t="e">
        <f>#REF!</f>
        <v>#REF!</v>
      </c>
      <c r="BS9" s="10" t="e">
        <f>#REF!</f>
        <v>#REF!</v>
      </c>
      <c r="BT9" s="10" t="e">
        <f>#REF!</f>
        <v>#REF!</v>
      </c>
      <c r="BU9" s="10" t="e">
        <f>#REF!</f>
        <v>#REF!</v>
      </c>
      <c r="BV9" s="10" t="e">
        <f>#REF!</f>
        <v>#REF!</v>
      </c>
      <c r="BW9" s="24" t="e">
        <f t="shared" ref="BW9:BX9" si="46">IF($A9&gt;0,(IF(BC9="да",30,"")),"")</f>
        <v>#REF!</v>
      </c>
      <c r="BX9" s="24" t="e">
        <f t="shared" si="46"/>
        <v>#REF!</v>
      </c>
      <c r="BY9" s="24" t="e">
        <f t="shared" ref="BY9:BZ9" si="47">IF($A9&gt;0,(IF(BE9="да",30,"0")),"0")</f>
        <v>#REF!</v>
      </c>
      <c r="BZ9" s="24" t="e">
        <f t="shared" si="47"/>
        <v>#REF!</v>
      </c>
      <c r="CA9" s="24" t="e">
        <f t="shared" ref="CA9:CP9" si="48">IF($A9&gt;0,(IF(BG9="да",20,"0")),"0")</f>
        <v>#REF!</v>
      </c>
      <c r="CB9" s="24" t="e">
        <f t="shared" si="48"/>
        <v>#REF!</v>
      </c>
      <c r="CC9" s="24" t="e">
        <f t="shared" si="48"/>
        <v>#REF!</v>
      </c>
      <c r="CD9" s="24" t="e">
        <f t="shared" si="48"/>
        <v>#REF!</v>
      </c>
      <c r="CE9" s="24" t="e">
        <f t="shared" si="48"/>
        <v>#REF!</v>
      </c>
      <c r="CF9" s="24" t="e">
        <f t="shared" si="48"/>
        <v>#REF!</v>
      </c>
      <c r="CG9" s="24" t="e">
        <f t="shared" si="48"/>
        <v>#REF!</v>
      </c>
      <c r="CH9" s="24" t="e">
        <f t="shared" si="48"/>
        <v>#REF!</v>
      </c>
      <c r="CI9" s="24" t="e">
        <f t="shared" si="48"/>
        <v>#REF!</v>
      </c>
      <c r="CJ9" s="24" t="e">
        <f t="shared" si="48"/>
        <v>#REF!</v>
      </c>
      <c r="CK9" s="24" t="e">
        <f t="shared" si="48"/>
        <v>#REF!</v>
      </c>
      <c r="CL9" s="24" t="e">
        <f t="shared" si="48"/>
        <v>#REF!</v>
      </c>
      <c r="CM9" s="24" t="e">
        <f t="shared" si="48"/>
        <v>#REF!</v>
      </c>
      <c r="CN9" s="24" t="e">
        <f t="shared" si="48"/>
        <v>#REF!</v>
      </c>
      <c r="CO9" s="24" t="e">
        <f t="shared" si="48"/>
        <v>#REF!</v>
      </c>
      <c r="CP9" s="24" t="e">
        <f t="shared" si="48"/>
        <v>#REF!</v>
      </c>
      <c r="CQ9" s="25" t="e">
        <f>#REF!</f>
        <v>#REF!</v>
      </c>
      <c r="CR9" s="25" t="e">
        <f>#REF!</f>
        <v>#REF!</v>
      </c>
      <c r="CS9" s="25" t="e">
        <f>#REF!</f>
        <v>#REF!</v>
      </c>
      <c r="CT9" s="25" t="e">
        <f>#REF!</f>
        <v>#REF!</v>
      </c>
      <c r="CU9" s="25" t="e">
        <f>#REF!</f>
        <v>#REF!</v>
      </c>
      <c r="CV9" s="25" t="e">
        <f>#REF!</f>
        <v>#REF!</v>
      </c>
      <c r="CW9" s="25" t="e">
        <f>#REF!</f>
        <v>#REF!</v>
      </c>
      <c r="CX9" s="25" t="e">
        <f>#REF!</f>
        <v>#REF!</v>
      </c>
      <c r="CY9" s="25" t="e">
        <f>#REF!</f>
        <v>#REF!</v>
      </c>
      <c r="CZ9" s="25" t="e">
        <f>#REF!</f>
        <v>#REF!</v>
      </c>
      <c r="DA9" s="25" t="e">
        <f>#REF!</f>
        <v>#REF!</v>
      </c>
      <c r="DB9" s="25" t="e">
        <f>#REF!</f>
        <v>#REF!</v>
      </c>
      <c r="DC9" s="25" t="e">
        <f>#REF!</f>
        <v>#REF!</v>
      </c>
      <c r="DD9" s="25" t="e">
        <f>#REF!</f>
        <v>#REF!</v>
      </c>
      <c r="DE9" s="25" t="e">
        <f>#REF!</f>
        <v>#REF!</v>
      </c>
      <c r="DF9" s="25" t="e">
        <f>#REF!</f>
        <v>#REF!</v>
      </c>
      <c r="DG9" s="25" t="e">
        <f>#REF!</f>
        <v>#REF!</v>
      </c>
      <c r="DH9" s="25" t="e">
        <f>#REF!</f>
        <v>#REF!</v>
      </c>
      <c r="DI9" s="25" t="e">
        <f>#REF!</f>
        <v>#REF!</v>
      </c>
      <c r="DJ9" s="25" t="e">
        <f>#REF!</f>
        <v>#REF!</v>
      </c>
      <c r="DK9" s="25" t="e">
        <f>#REF!</f>
        <v>#REF!</v>
      </c>
      <c r="DL9" s="25" t="e">
        <f>#REF!</f>
        <v>#REF!</v>
      </c>
      <c r="DM9" s="25" t="e">
        <f>#REF!</f>
        <v>#REF!</v>
      </c>
      <c r="DN9" s="25" t="e">
        <f>#REF!</f>
        <v>#REF!</v>
      </c>
      <c r="DO9" s="25" t="e">
        <f>#REF!</f>
        <v>#REF!</v>
      </c>
      <c r="DP9" s="25" t="e">
        <f>#REF!</f>
        <v>#REF!</v>
      </c>
      <c r="DQ9" s="25" t="e">
        <f>#REF!</f>
        <v>#REF!</v>
      </c>
      <c r="DR9" s="25" t="e">
        <f>#REF!</f>
        <v>#REF!</v>
      </c>
      <c r="DS9" s="25" t="e">
        <f>#REF!</f>
        <v>#REF!</v>
      </c>
      <c r="DT9" s="25" t="e">
        <f>#REF!</f>
        <v>#REF!</v>
      </c>
      <c r="DU9" s="25" t="e">
        <f>#REF!</f>
        <v>#REF!</v>
      </c>
      <c r="DV9" s="25" t="e">
        <f>#REF!</f>
        <v>#REF!</v>
      </c>
      <c r="DW9" s="25" t="e">
        <f>#REF!</f>
        <v>#REF!</v>
      </c>
      <c r="DX9" s="25" t="e">
        <f>#REF!</f>
        <v>#REF!</v>
      </c>
      <c r="DY9" s="25" t="e">
        <f>#REF!</f>
        <v>#REF!</v>
      </c>
      <c r="DZ9" s="25" t="e">
        <f>#REF!</f>
        <v>#REF!</v>
      </c>
      <c r="EA9" s="25" t="e">
        <f>#REF!</f>
        <v>#REF!</v>
      </c>
      <c r="EB9" s="25" t="e">
        <f>#REF!</f>
        <v>#REF!</v>
      </c>
      <c r="EC9" s="25" t="e">
        <f>#REF!</f>
        <v>#REF!</v>
      </c>
      <c r="ED9" s="25" t="e">
        <f>#REF!</f>
        <v>#REF!</v>
      </c>
      <c r="EE9" s="25" t="e">
        <f>#REF!</f>
        <v>#REF!</v>
      </c>
      <c r="EF9" s="25" t="e">
        <f>#REF!</f>
        <v>#REF!</v>
      </c>
      <c r="EG9" s="25" t="e">
        <f>#REF!</f>
        <v>#REF!</v>
      </c>
      <c r="EH9" s="25" t="e">
        <f>#REF!</f>
        <v>#REF!</v>
      </c>
      <c r="EI9" s="25" t="e">
        <f>#REF!</f>
        <v>#REF!</v>
      </c>
      <c r="EJ9" s="25" t="e">
        <f>#REF!</f>
        <v>#REF!</v>
      </c>
      <c r="EK9" s="26" t="e">
        <f t="shared" si="33"/>
        <v>#REF!</v>
      </c>
    </row>
    <row r="10" spans="1:141" ht="93" customHeight="1">
      <c r="A10" s="10" t="e">
        <f>#REF!</f>
        <v>#REF!</v>
      </c>
      <c r="B10" s="10" t="e">
        <f>#REF!</f>
        <v>#REF!</v>
      </c>
      <c r="C10" s="11" t="e">
        <f t="shared" si="0"/>
        <v>#REF!</v>
      </c>
      <c r="D10" s="12" t="e">
        <f t="shared" si="1"/>
        <v>#REF!</v>
      </c>
      <c r="E10" s="13" t="e">
        <f>#REF!</f>
        <v>#REF!</v>
      </c>
      <c r="F10" s="13" t="e">
        <f>#REF!</f>
        <v>#REF!</v>
      </c>
      <c r="G10" s="14" t="e">
        <f t="shared" si="2"/>
        <v>#REF!</v>
      </c>
      <c r="H10" s="15" t="e">
        <f t="shared" si="3"/>
        <v>#REF!</v>
      </c>
      <c r="I10" s="16" t="e">
        <f t="shared" si="4"/>
        <v>#REF!</v>
      </c>
      <c r="J10" s="17">
        <v>105</v>
      </c>
      <c r="K10" s="18" t="e">
        <f t="shared" ref="K10:K98" si="49">IF(A10&gt;0,"37"," ")</f>
        <v>#REF!</v>
      </c>
      <c r="L10" s="18" t="e">
        <f t="shared" ref="L10:L98" si="50">IF(A10&gt;0,"37","")</f>
        <v>#REF!</v>
      </c>
      <c r="M10" s="19" t="e">
        <f t="shared" ref="M10:M98" si="51">IF(A10&gt;0,"37","")</f>
        <v>#REF!</v>
      </c>
      <c r="N10" s="18" t="e">
        <f t="shared" ref="N10:N98" si="52">IF(A10&gt;0,(COUNTIF(CQ10:EI10, "=да")),"")</f>
        <v>#REF!</v>
      </c>
      <c r="O10" s="17">
        <v>100</v>
      </c>
      <c r="P10" s="18" t="e">
        <f t="shared" si="8"/>
        <v>#REF!</v>
      </c>
      <c r="Q10" s="18" t="e">
        <f t="shared" si="9"/>
        <v>#REF!</v>
      </c>
      <c r="R10" s="18">
        <v>90</v>
      </c>
      <c r="S10" s="17" t="e">
        <f>#REF!</f>
        <v>#REF!</v>
      </c>
      <c r="T10" s="17" t="e">
        <f>#REF!</f>
        <v>#REF!</v>
      </c>
      <c r="U10" s="21" t="e">
        <f t="shared" si="10"/>
        <v>#REF!</v>
      </c>
      <c r="V10" s="12" t="e">
        <f t="shared" si="11"/>
        <v>#REF!</v>
      </c>
      <c r="W10" s="13" t="e">
        <f t="shared" si="12"/>
        <v>#REF!</v>
      </c>
      <c r="X10" s="22" t="e">
        <f t="shared" si="13"/>
        <v>#REF!</v>
      </c>
      <c r="Y10" s="18" t="e">
        <f t="shared" si="14"/>
        <v>#REF!</v>
      </c>
      <c r="Z10" s="13" t="e">
        <f>#REF!</f>
        <v>#REF!</v>
      </c>
      <c r="AA10" s="13">
        <v>86</v>
      </c>
      <c r="AB10" s="21" t="e">
        <f t="shared" si="15"/>
        <v>#REF!</v>
      </c>
      <c r="AC10" s="12" t="e">
        <f t="shared" si="16"/>
        <v>#REF!</v>
      </c>
      <c r="AD10" s="13" t="e">
        <f t="shared" si="17"/>
        <v>#REF!</v>
      </c>
      <c r="AE10" s="22" t="e">
        <f t="shared" si="18"/>
        <v>#REF!</v>
      </c>
      <c r="AF10" s="18" t="e">
        <f t="shared" si="19"/>
        <v>#REF!</v>
      </c>
      <c r="AG10" s="22" t="e">
        <f t="shared" si="20"/>
        <v>#REF!</v>
      </c>
      <c r="AH10" s="22" t="e">
        <f t="shared" si="21"/>
        <v>#REF!</v>
      </c>
      <c r="AI10" s="18" t="e">
        <f t="shared" si="22"/>
        <v>#REF!</v>
      </c>
      <c r="AJ10" s="13">
        <v>50</v>
      </c>
      <c r="AK10" s="13" t="e">
        <f>#REF!</f>
        <v>#REF!</v>
      </c>
      <c r="AL10" s="13" t="e">
        <f>#REF!</f>
        <v>#REF!</v>
      </c>
      <c r="AM10" s="21" t="e">
        <f t="shared" si="23"/>
        <v>#REF!</v>
      </c>
      <c r="AN10" s="12" t="e">
        <f t="shared" si="24"/>
        <v>#REF!</v>
      </c>
      <c r="AO10" s="13">
        <v>92</v>
      </c>
      <c r="AP10" s="13" t="e">
        <f>#REF!</f>
        <v>#REF!</v>
      </c>
      <c r="AQ10" s="13">
        <v>78</v>
      </c>
      <c r="AR10" s="13" t="e">
        <f>#REF!</f>
        <v>#REF!</v>
      </c>
      <c r="AS10" s="13">
        <v>82</v>
      </c>
      <c r="AT10" s="13" t="e">
        <f>#REF!</f>
        <v>#REF!</v>
      </c>
      <c r="AU10" s="21" t="e">
        <f t="shared" si="25"/>
        <v>#REF!</v>
      </c>
      <c r="AV10" s="12" t="e">
        <f t="shared" si="26"/>
        <v>#REF!</v>
      </c>
      <c r="AW10" s="13">
        <v>82</v>
      </c>
      <c r="AX10" s="13" t="e">
        <f>#REF!</f>
        <v>#REF!</v>
      </c>
      <c r="AY10" s="13" t="e">
        <f>#REF!</f>
        <v>#REF!</v>
      </c>
      <c r="AZ10" s="13">
        <v>84</v>
      </c>
      <c r="BA10" s="13">
        <v>165</v>
      </c>
      <c r="BB10" s="13" t="e">
        <f>#REF!</f>
        <v>#REF!</v>
      </c>
      <c r="BC10" s="7" t="e">
        <f t="shared" si="27"/>
        <v>#REF!</v>
      </c>
      <c r="BD10" s="23" t="e">
        <f t="shared" si="28"/>
        <v>#REF!</v>
      </c>
      <c r="BE10" s="10" t="e">
        <f>#REF!</f>
        <v>#REF!</v>
      </c>
      <c r="BF10" s="23" t="e">
        <f t="shared" si="29"/>
        <v>#REF!</v>
      </c>
      <c r="BG10" s="10" t="e">
        <f>#REF!</f>
        <v>#REF!</v>
      </c>
      <c r="BH10" s="10" t="e">
        <f>#REF!</f>
        <v>#REF!</v>
      </c>
      <c r="BI10" s="10" t="e">
        <f>#REF!</f>
        <v>#REF!</v>
      </c>
      <c r="BJ10" s="10" t="e">
        <f>#REF!</f>
        <v>#REF!</v>
      </c>
      <c r="BK10" s="10" t="e">
        <f>#REF!</f>
        <v>#REF!</v>
      </c>
      <c r="BL10" s="10" t="e">
        <f>#REF!</f>
        <v>#REF!</v>
      </c>
      <c r="BM10" s="10" t="e">
        <f>#REF!</f>
        <v>#REF!</v>
      </c>
      <c r="BN10" s="10" t="e">
        <f>#REF!</f>
        <v>#REF!</v>
      </c>
      <c r="BO10" s="10" t="e">
        <f>#REF!</f>
        <v>#REF!</v>
      </c>
      <c r="BP10" s="10" t="e">
        <f>#REF!</f>
        <v>#REF!</v>
      </c>
      <c r="BQ10" s="10" t="e">
        <f>#REF!</f>
        <v>#REF!</v>
      </c>
      <c r="BR10" s="10" t="e">
        <f>#REF!</f>
        <v>#REF!</v>
      </c>
      <c r="BS10" s="10" t="e">
        <f>#REF!</f>
        <v>#REF!</v>
      </c>
      <c r="BT10" s="10" t="e">
        <f>#REF!</f>
        <v>#REF!</v>
      </c>
      <c r="BU10" s="10" t="e">
        <f>#REF!</f>
        <v>#REF!</v>
      </c>
      <c r="BV10" s="10" t="e">
        <f>#REF!</f>
        <v>#REF!</v>
      </c>
      <c r="BW10" s="24" t="e">
        <f t="shared" ref="BW10:BX10" si="53">IF($A10&gt;0,(IF(BC10="да",30,"")),"")</f>
        <v>#REF!</v>
      </c>
      <c r="BX10" s="24" t="e">
        <f t="shared" si="53"/>
        <v>#REF!</v>
      </c>
      <c r="BY10" s="24" t="e">
        <f t="shared" ref="BY10:BZ10" si="54">IF($A10&gt;0,(IF(BE10="да",30,"0")),"0")</f>
        <v>#REF!</v>
      </c>
      <c r="BZ10" s="24" t="e">
        <f t="shared" si="54"/>
        <v>#REF!</v>
      </c>
      <c r="CA10" s="24" t="e">
        <f t="shared" ref="CA10:CP10" si="55">IF($A10&gt;0,(IF(BG10="да",20,"0")),"0")</f>
        <v>#REF!</v>
      </c>
      <c r="CB10" s="24" t="e">
        <f t="shared" si="55"/>
        <v>#REF!</v>
      </c>
      <c r="CC10" s="24" t="e">
        <f t="shared" si="55"/>
        <v>#REF!</v>
      </c>
      <c r="CD10" s="24" t="e">
        <f t="shared" si="55"/>
        <v>#REF!</v>
      </c>
      <c r="CE10" s="24" t="e">
        <f t="shared" si="55"/>
        <v>#REF!</v>
      </c>
      <c r="CF10" s="24" t="e">
        <f t="shared" si="55"/>
        <v>#REF!</v>
      </c>
      <c r="CG10" s="24" t="e">
        <f t="shared" si="55"/>
        <v>#REF!</v>
      </c>
      <c r="CH10" s="24" t="e">
        <f t="shared" si="55"/>
        <v>#REF!</v>
      </c>
      <c r="CI10" s="24" t="e">
        <f t="shared" si="55"/>
        <v>#REF!</v>
      </c>
      <c r="CJ10" s="24" t="e">
        <f t="shared" si="55"/>
        <v>#REF!</v>
      </c>
      <c r="CK10" s="24" t="e">
        <f t="shared" si="55"/>
        <v>#REF!</v>
      </c>
      <c r="CL10" s="24" t="e">
        <f t="shared" si="55"/>
        <v>#REF!</v>
      </c>
      <c r="CM10" s="24" t="e">
        <f t="shared" si="55"/>
        <v>#REF!</v>
      </c>
      <c r="CN10" s="24" t="e">
        <f t="shared" si="55"/>
        <v>#REF!</v>
      </c>
      <c r="CO10" s="24" t="e">
        <f t="shared" si="55"/>
        <v>#REF!</v>
      </c>
      <c r="CP10" s="24" t="e">
        <f t="shared" si="55"/>
        <v>#REF!</v>
      </c>
      <c r="CQ10" s="25" t="e">
        <f>#REF!</f>
        <v>#REF!</v>
      </c>
      <c r="CR10" s="25" t="e">
        <f>#REF!</f>
        <v>#REF!</v>
      </c>
      <c r="CS10" s="25" t="e">
        <f>#REF!</f>
        <v>#REF!</v>
      </c>
      <c r="CT10" s="25" t="e">
        <f>#REF!</f>
        <v>#REF!</v>
      </c>
      <c r="CU10" s="25" t="e">
        <f>#REF!</f>
        <v>#REF!</v>
      </c>
      <c r="CV10" s="25" t="e">
        <f>#REF!</f>
        <v>#REF!</v>
      </c>
      <c r="CW10" s="25" t="e">
        <f>#REF!</f>
        <v>#REF!</v>
      </c>
      <c r="CX10" s="25" t="e">
        <f>#REF!</f>
        <v>#REF!</v>
      </c>
      <c r="CY10" s="25" t="e">
        <f>#REF!</f>
        <v>#REF!</v>
      </c>
      <c r="CZ10" s="25" t="e">
        <f>#REF!</f>
        <v>#REF!</v>
      </c>
      <c r="DA10" s="25" t="e">
        <f>#REF!</f>
        <v>#REF!</v>
      </c>
      <c r="DB10" s="25" t="e">
        <f>#REF!</f>
        <v>#REF!</v>
      </c>
      <c r="DC10" s="25" t="e">
        <f>#REF!</f>
        <v>#REF!</v>
      </c>
      <c r="DD10" s="25" t="e">
        <f>#REF!</f>
        <v>#REF!</v>
      </c>
      <c r="DE10" s="25" t="e">
        <f>#REF!</f>
        <v>#REF!</v>
      </c>
      <c r="DF10" s="25" t="e">
        <f>#REF!</f>
        <v>#REF!</v>
      </c>
      <c r="DG10" s="25" t="e">
        <f>#REF!</f>
        <v>#REF!</v>
      </c>
      <c r="DH10" s="25" t="e">
        <f>#REF!</f>
        <v>#REF!</v>
      </c>
      <c r="DI10" s="25" t="e">
        <f>#REF!</f>
        <v>#REF!</v>
      </c>
      <c r="DJ10" s="25" t="e">
        <f>#REF!</f>
        <v>#REF!</v>
      </c>
      <c r="DK10" s="25" t="e">
        <f>#REF!</f>
        <v>#REF!</v>
      </c>
      <c r="DL10" s="25" t="e">
        <f>#REF!</f>
        <v>#REF!</v>
      </c>
      <c r="DM10" s="25" t="e">
        <f>#REF!</f>
        <v>#REF!</v>
      </c>
      <c r="DN10" s="25" t="e">
        <f>#REF!</f>
        <v>#REF!</v>
      </c>
      <c r="DO10" s="25" t="e">
        <f>#REF!</f>
        <v>#REF!</v>
      </c>
      <c r="DP10" s="25" t="e">
        <f>#REF!</f>
        <v>#REF!</v>
      </c>
      <c r="DQ10" s="25" t="e">
        <f>#REF!</f>
        <v>#REF!</v>
      </c>
      <c r="DR10" s="25" t="e">
        <f>#REF!</f>
        <v>#REF!</v>
      </c>
      <c r="DS10" s="25" t="e">
        <f>#REF!</f>
        <v>#REF!</v>
      </c>
      <c r="DT10" s="25" t="e">
        <f>#REF!</f>
        <v>#REF!</v>
      </c>
      <c r="DU10" s="25" t="e">
        <f>#REF!</f>
        <v>#REF!</v>
      </c>
      <c r="DV10" s="25" t="e">
        <f>#REF!</f>
        <v>#REF!</v>
      </c>
      <c r="DW10" s="25" t="e">
        <f>#REF!</f>
        <v>#REF!</v>
      </c>
      <c r="DX10" s="25" t="e">
        <f>#REF!</f>
        <v>#REF!</v>
      </c>
      <c r="DY10" s="25" t="e">
        <f>#REF!</f>
        <v>#REF!</v>
      </c>
      <c r="DZ10" s="25" t="e">
        <f>#REF!</f>
        <v>#REF!</v>
      </c>
      <c r="EA10" s="25" t="e">
        <f>#REF!</f>
        <v>#REF!</v>
      </c>
      <c r="EB10" s="25" t="e">
        <f>#REF!</f>
        <v>#REF!</v>
      </c>
      <c r="EC10" s="25" t="e">
        <f>#REF!</f>
        <v>#REF!</v>
      </c>
      <c r="ED10" s="25" t="e">
        <f>#REF!</f>
        <v>#REF!</v>
      </c>
      <c r="EE10" s="25" t="e">
        <f>#REF!</f>
        <v>#REF!</v>
      </c>
      <c r="EF10" s="25" t="e">
        <f>#REF!</f>
        <v>#REF!</v>
      </c>
      <c r="EG10" s="25" t="e">
        <f>#REF!</f>
        <v>#REF!</v>
      </c>
      <c r="EH10" s="25" t="e">
        <f>#REF!</f>
        <v>#REF!</v>
      </c>
      <c r="EI10" s="25" t="e">
        <f>#REF!</f>
        <v>#REF!</v>
      </c>
      <c r="EJ10" s="25" t="e">
        <f>#REF!</f>
        <v>#REF!</v>
      </c>
      <c r="EK10" s="26" t="e">
        <f t="shared" si="33"/>
        <v>#REF!</v>
      </c>
    </row>
    <row r="11" spans="1:141" ht="93" customHeight="1">
      <c r="A11" s="10" t="e">
        <f>#REF!</f>
        <v>#REF!</v>
      </c>
      <c r="B11" s="10" t="e">
        <f>#REF!</f>
        <v>#REF!</v>
      </c>
      <c r="C11" s="11" t="e">
        <f t="shared" si="0"/>
        <v>#REF!</v>
      </c>
      <c r="D11" s="12" t="e">
        <f t="shared" si="1"/>
        <v>#REF!</v>
      </c>
      <c r="E11" s="13" t="e">
        <f>#REF!</f>
        <v>#REF!</v>
      </c>
      <c r="F11" s="13" t="e">
        <f>#REF!</f>
        <v>#REF!</v>
      </c>
      <c r="G11" s="14" t="e">
        <f t="shared" si="2"/>
        <v>#REF!</v>
      </c>
      <c r="H11" s="15" t="e">
        <f t="shared" si="3"/>
        <v>#REF!</v>
      </c>
      <c r="I11" s="16" t="e">
        <f t="shared" si="4"/>
        <v>#REF!</v>
      </c>
      <c r="J11" s="17">
        <v>108</v>
      </c>
      <c r="K11" s="18" t="e">
        <f t="shared" si="49"/>
        <v>#REF!</v>
      </c>
      <c r="L11" s="18" t="e">
        <f t="shared" si="50"/>
        <v>#REF!</v>
      </c>
      <c r="M11" s="19" t="e">
        <f t="shared" si="51"/>
        <v>#REF!</v>
      </c>
      <c r="N11" s="18" t="e">
        <f t="shared" si="52"/>
        <v>#REF!</v>
      </c>
      <c r="O11" s="17">
        <v>100</v>
      </c>
      <c r="P11" s="18" t="e">
        <f t="shared" si="8"/>
        <v>#REF!</v>
      </c>
      <c r="Q11" s="18" t="e">
        <f t="shared" si="9"/>
        <v>#REF!</v>
      </c>
      <c r="R11" s="18">
        <v>90</v>
      </c>
      <c r="S11" s="17" t="e">
        <f>#REF!</f>
        <v>#REF!</v>
      </c>
      <c r="T11" s="17" t="e">
        <f>#REF!</f>
        <v>#REF!</v>
      </c>
      <c r="U11" s="21" t="e">
        <f t="shared" si="10"/>
        <v>#REF!</v>
      </c>
      <c r="V11" s="12" t="e">
        <f t="shared" si="11"/>
        <v>#REF!</v>
      </c>
      <c r="W11" s="13" t="e">
        <f t="shared" si="12"/>
        <v>#REF!</v>
      </c>
      <c r="X11" s="22" t="e">
        <f t="shared" si="13"/>
        <v>#REF!</v>
      </c>
      <c r="Y11" s="18" t="e">
        <f t="shared" si="14"/>
        <v>#REF!</v>
      </c>
      <c r="Z11" s="13" t="e">
        <f>#REF!</f>
        <v>#REF!</v>
      </c>
      <c r="AA11" s="13">
        <v>91</v>
      </c>
      <c r="AB11" s="21" t="e">
        <f t="shared" si="15"/>
        <v>#REF!</v>
      </c>
      <c r="AC11" s="12" t="e">
        <f t="shared" si="16"/>
        <v>#REF!</v>
      </c>
      <c r="AD11" s="13" t="e">
        <f t="shared" si="17"/>
        <v>#REF!</v>
      </c>
      <c r="AE11" s="22" t="e">
        <f t="shared" si="18"/>
        <v>#REF!</v>
      </c>
      <c r="AF11" s="18" t="e">
        <f t="shared" si="19"/>
        <v>#REF!</v>
      </c>
      <c r="AG11" s="22" t="e">
        <f t="shared" si="20"/>
        <v>#REF!</v>
      </c>
      <c r="AH11" s="22" t="e">
        <f t="shared" si="21"/>
        <v>#REF!</v>
      </c>
      <c r="AI11" s="18" t="e">
        <f t="shared" si="22"/>
        <v>#REF!</v>
      </c>
      <c r="AJ11" s="13">
        <v>67</v>
      </c>
      <c r="AK11" s="13" t="e">
        <f>#REF!</f>
        <v>#REF!</v>
      </c>
      <c r="AL11" s="13" t="e">
        <f>#REF!</f>
        <v>#REF!</v>
      </c>
      <c r="AM11" s="21" t="e">
        <f t="shared" si="23"/>
        <v>#REF!</v>
      </c>
      <c r="AN11" s="12" t="e">
        <f t="shared" si="24"/>
        <v>#REF!</v>
      </c>
      <c r="AO11" s="13">
        <v>90</v>
      </c>
      <c r="AP11" s="13" t="e">
        <f>#REF!</f>
        <v>#REF!</v>
      </c>
      <c r="AQ11" s="13">
        <v>84</v>
      </c>
      <c r="AR11" s="13" t="e">
        <f>#REF!</f>
        <v>#REF!</v>
      </c>
      <c r="AS11" s="13">
        <v>82</v>
      </c>
      <c r="AT11" s="13" t="e">
        <f>#REF!</f>
        <v>#REF!</v>
      </c>
      <c r="AU11" s="21" t="e">
        <f t="shared" si="25"/>
        <v>#REF!</v>
      </c>
      <c r="AV11" s="12" t="e">
        <f t="shared" si="26"/>
        <v>#REF!</v>
      </c>
      <c r="AW11" s="13">
        <v>82</v>
      </c>
      <c r="AX11" s="13" t="e">
        <f>#REF!</f>
        <v>#REF!</v>
      </c>
      <c r="AY11" s="13" t="e">
        <f>#REF!</f>
        <v>#REF!</v>
      </c>
      <c r="AZ11" s="13">
        <v>81</v>
      </c>
      <c r="BA11" s="13">
        <v>84</v>
      </c>
      <c r="BB11" s="13" t="e">
        <f>#REF!</f>
        <v>#REF!</v>
      </c>
      <c r="BC11" s="7" t="e">
        <f t="shared" si="27"/>
        <v>#REF!</v>
      </c>
      <c r="BD11" s="23" t="e">
        <f t="shared" si="28"/>
        <v>#REF!</v>
      </c>
      <c r="BE11" s="10" t="e">
        <f>#REF!</f>
        <v>#REF!</v>
      </c>
      <c r="BF11" s="23" t="e">
        <f t="shared" si="29"/>
        <v>#REF!</v>
      </c>
      <c r="BG11" s="10" t="e">
        <f>#REF!</f>
        <v>#REF!</v>
      </c>
      <c r="BH11" s="10" t="e">
        <f>#REF!</f>
        <v>#REF!</v>
      </c>
      <c r="BI11" s="10" t="e">
        <f>#REF!</f>
        <v>#REF!</v>
      </c>
      <c r="BJ11" s="10" t="e">
        <f>#REF!</f>
        <v>#REF!</v>
      </c>
      <c r="BK11" s="10" t="e">
        <f>#REF!</f>
        <v>#REF!</v>
      </c>
      <c r="BL11" s="10" t="e">
        <f>#REF!</f>
        <v>#REF!</v>
      </c>
      <c r="BM11" s="10" t="e">
        <f>#REF!</f>
        <v>#REF!</v>
      </c>
      <c r="BN11" s="10" t="e">
        <f>#REF!</f>
        <v>#REF!</v>
      </c>
      <c r="BO11" s="10" t="e">
        <f>#REF!</f>
        <v>#REF!</v>
      </c>
      <c r="BP11" s="10" t="e">
        <f>#REF!</f>
        <v>#REF!</v>
      </c>
      <c r="BQ11" s="10" t="e">
        <f>#REF!</f>
        <v>#REF!</v>
      </c>
      <c r="BR11" s="10" t="e">
        <f>#REF!</f>
        <v>#REF!</v>
      </c>
      <c r="BS11" s="10" t="e">
        <f>#REF!</f>
        <v>#REF!</v>
      </c>
      <c r="BT11" s="10" t="e">
        <f>#REF!</f>
        <v>#REF!</v>
      </c>
      <c r="BU11" s="10" t="e">
        <f>#REF!</f>
        <v>#REF!</v>
      </c>
      <c r="BV11" s="10" t="e">
        <f>#REF!</f>
        <v>#REF!</v>
      </c>
      <c r="BW11" s="24" t="e">
        <f t="shared" ref="BW11:BX11" si="56">IF($A11&gt;0,(IF(BC11="да",30,"")),"")</f>
        <v>#REF!</v>
      </c>
      <c r="BX11" s="24" t="e">
        <f t="shared" si="56"/>
        <v>#REF!</v>
      </c>
      <c r="BY11" s="24" t="e">
        <f t="shared" ref="BY11:BZ11" si="57">IF($A11&gt;0,(IF(BE11="да",30,"0")),"0")</f>
        <v>#REF!</v>
      </c>
      <c r="BZ11" s="24" t="e">
        <f t="shared" si="57"/>
        <v>#REF!</v>
      </c>
      <c r="CA11" s="24" t="e">
        <f t="shared" ref="CA11:CP11" si="58">IF($A11&gt;0,(IF(BG11="да",20,"0")),"0")</f>
        <v>#REF!</v>
      </c>
      <c r="CB11" s="24" t="e">
        <f t="shared" si="58"/>
        <v>#REF!</v>
      </c>
      <c r="CC11" s="24" t="e">
        <f t="shared" si="58"/>
        <v>#REF!</v>
      </c>
      <c r="CD11" s="24" t="e">
        <f t="shared" si="58"/>
        <v>#REF!</v>
      </c>
      <c r="CE11" s="24" t="e">
        <f t="shared" si="58"/>
        <v>#REF!</v>
      </c>
      <c r="CF11" s="24" t="e">
        <f t="shared" si="58"/>
        <v>#REF!</v>
      </c>
      <c r="CG11" s="24" t="e">
        <f t="shared" si="58"/>
        <v>#REF!</v>
      </c>
      <c r="CH11" s="24" t="e">
        <f t="shared" si="58"/>
        <v>#REF!</v>
      </c>
      <c r="CI11" s="24" t="e">
        <f t="shared" si="58"/>
        <v>#REF!</v>
      </c>
      <c r="CJ11" s="24" t="e">
        <f t="shared" si="58"/>
        <v>#REF!</v>
      </c>
      <c r="CK11" s="24" t="e">
        <f t="shared" si="58"/>
        <v>#REF!</v>
      </c>
      <c r="CL11" s="24" t="e">
        <f t="shared" si="58"/>
        <v>#REF!</v>
      </c>
      <c r="CM11" s="24" t="e">
        <f t="shared" si="58"/>
        <v>#REF!</v>
      </c>
      <c r="CN11" s="24" t="e">
        <f t="shared" si="58"/>
        <v>#REF!</v>
      </c>
      <c r="CO11" s="24" t="e">
        <f t="shared" si="58"/>
        <v>#REF!</v>
      </c>
      <c r="CP11" s="24" t="e">
        <f t="shared" si="58"/>
        <v>#REF!</v>
      </c>
      <c r="CQ11" s="25" t="e">
        <f>#REF!</f>
        <v>#REF!</v>
      </c>
      <c r="CR11" s="25" t="e">
        <f>#REF!</f>
        <v>#REF!</v>
      </c>
      <c r="CS11" s="25" t="e">
        <f>#REF!</f>
        <v>#REF!</v>
      </c>
      <c r="CT11" s="25" t="e">
        <f>#REF!</f>
        <v>#REF!</v>
      </c>
      <c r="CU11" s="25" t="e">
        <f>#REF!</f>
        <v>#REF!</v>
      </c>
      <c r="CV11" s="25" t="e">
        <f>#REF!</f>
        <v>#REF!</v>
      </c>
      <c r="CW11" s="25" t="e">
        <f>#REF!</f>
        <v>#REF!</v>
      </c>
      <c r="CX11" s="25" t="e">
        <f>#REF!</f>
        <v>#REF!</v>
      </c>
      <c r="CY11" s="25" t="e">
        <f>#REF!</f>
        <v>#REF!</v>
      </c>
      <c r="CZ11" s="25" t="e">
        <f>#REF!</f>
        <v>#REF!</v>
      </c>
      <c r="DA11" s="25" t="e">
        <f>#REF!</f>
        <v>#REF!</v>
      </c>
      <c r="DB11" s="25" t="e">
        <f>#REF!</f>
        <v>#REF!</v>
      </c>
      <c r="DC11" s="25" t="e">
        <f>#REF!</f>
        <v>#REF!</v>
      </c>
      <c r="DD11" s="25" t="e">
        <f>#REF!</f>
        <v>#REF!</v>
      </c>
      <c r="DE11" s="25" t="e">
        <f>#REF!</f>
        <v>#REF!</v>
      </c>
      <c r="DF11" s="25" t="e">
        <f>#REF!</f>
        <v>#REF!</v>
      </c>
      <c r="DG11" s="25" t="e">
        <f>#REF!</f>
        <v>#REF!</v>
      </c>
      <c r="DH11" s="25" t="e">
        <f>#REF!</f>
        <v>#REF!</v>
      </c>
      <c r="DI11" s="25" t="e">
        <f>#REF!</f>
        <v>#REF!</v>
      </c>
      <c r="DJ11" s="25" t="e">
        <f>#REF!</f>
        <v>#REF!</v>
      </c>
      <c r="DK11" s="25" t="e">
        <f>#REF!</f>
        <v>#REF!</v>
      </c>
      <c r="DL11" s="25" t="e">
        <f>#REF!</f>
        <v>#REF!</v>
      </c>
      <c r="DM11" s="25" t="e">
        <f>#REF!</f>
        <v>#REF!</v>
      </c>
      <c r="DN11" s="25" t="e">
        <f>#REF!</f>
        <v>#REF!</v>
      </c>
      <c r="DO11" s="25" t="e">
        <f>#REF!</f>
        <v>#REF!</v>
      </c>
      <c r="DP11" s="25" t="e">
        <f>#REF!</f>
        <v>#REF!</v>
      </c>
      <c r="DQ11" s="25" t="e">
        <f>#REF!</f>
        <v>#REF!</v>
      </c>
      <c r="DR11" s="25" t="e">
        <f>#REF!</f>
        <v>#REF!</v>
      </c>
      <c r="DS11" s="25" t="e">
        <f>#REF!</f>
        <v>#REF!</v>
      </c>
      <c r="DT11" s="25" t="e">
        <f>#REF!</f>
        <v>#REF!</v>
      </c>
      <c r="DU11" s="25" t="e">
        <f>#REF!</f>
        <v>#REF!</v>
      </c>
      <c r="DV11" s="25" t="e">
        <f>#REF!</f>
        <v>#REF!</v>
      </c>
      <c r="DW11" s="25" t="e">
        <f>#REF!</f>
        <v>#REF!</v>
      </c>
      <c r="DX11" s="25" t="e">
        <f>#REF!</f>
        <v>#REF!</v>
      </c>
      <c r="DY11" s="25" t="e">
        <f>#REF!</f>
        <v>#REF!</v>
      </c>
      <c r="DZ11" s="25" t="e">
        <f>#REF!</f>
        <v>#REF!</v>
      </c>
      <c r="EA11" s="25" t="e">
        <f>#REF!</f>
        <v>#REF!</v>
      </c>
      <c r="EB11" s="25" t="e">
        <f>#REF!</f>
        <v>#REF!</v>
      </c>
      <c r="EC11" s="25" t="e">
        <f>#REF!</f>
        <v>#REF!</v>
      </c>
      <c r="ED11" s="25" t="e">
        <f>#REF!</f>
        <v>#REF!</v>
      </c>
      <c r="EE11" s="25" t="e">
        <f>#REF!</f>
        <v>#REF!</v>
      </c>
      <c r="EF11" s="25" t="e">
        <f>#REF!</f>
        <v>#REF!</v>
      </c>
      <c r="EG11" s="25" t="e">
        <f>#REF!</f>
        <v>#REF!</v>
      </c>
      <c r="EH11" s="25" t="e">
        <f>#REF!</f>
        <v>#REF!</v>
      </c>
      <c r="EI11" s="25" t="e">
        <f>#REF!</f>
        <v>#REF!</v>
      </c>
      <c r="EJ11" s="25" t="e">
        <f>#REF!</f>
        <v>#REF!</v>
      </c>
      <c r="EK11" s="26" t="e">
        <f t="shared" si="33"/>
        <v>#REF!</v>
      </c>
    </row>
    <row r="12" spans="1:141" ht="93" customHeight="1">
      <c r="A12" s="10" t="e">
        <f>#REF!</f>
        <v>#REF!</v>
      </c>
      <c r="B12" s="10" t="e">
        <f>#REF!</f>
        <v>#REF!</v>
      </c>
      <c r="C12" s="11" t="e">
        <f t="shared" si="0"/>
        <v>#REF!</v>
      </c>
      <c r="D12" s="12" t="e">
        <f t="shared" si="1"/>
        <v>#REF!</v>
      </c>
      <c r="E12" s="13" t="e">
        <f>#REF!</f>
        <v>#REF!</v>
      </c>
      <c r="F12" s="13" t="e">
        <f>#REF!</f>
        <v>#REF!</v>
      </c>
      <c r="G12" s="14" t="e">
        <f t="shared" si="2"/>
        <v>#REF!</v>
      </c>
      <c r="H12" s="15" t="e">
        <f t="shared" si="3"/>
        <v>#REF!</v>
      </c>
      <c r="I12" s="16" t="e">
        <f t="shared" si="4"/>
        <v>#REF!</v>
      </c>
      <c r="J12" s="17">
        <v>108</v>
      </c>
      <c r="K12" s="18" t="e">
        <f t="shared" si="49"/>
        <v>#REF!</v>
      </c>
      <c r="L12" s="18" t="e">
        <f t="shared" si="50"/>
        <v>#REF!</v>
      </c>
      <c r="M12" s="19" t="e">
        <f t="shared" si="51"/>
        <v>#REF!</v>
      </c>
      <c r="N12" s="18" t="e">
        <f t="shared" si="52"/>
        <v>#REF!</v>
      </c>
      <c r="O12" s="17">
        <v>100</v>
      </c>
      <c r="P12" s="18" t="e">
        <f t="shared" si="8"/>
        <v>#REF!</v>
      </c>
      <c r="Q12" s="18" t="e">
        <f t="shared" si="9"/>
        <v>#REF!</v>
      </c>
      <c r="R12" s="18">
        <v>90</v>
      </c>
      <c r="S12" s="17" t="e">
        <f>#REF!</f>
        <v>#REF!</v>
      </c>
      <c r="T12" s="17" t="e">
        <f>#REF!</f>
        <v>#REF!</v>
      </c>
      <c r="U12" s="21" t="e">
        <f t="shared" si="10"/>
        <v>#REF!</v>
      </c>
      <c r="V12" s="12" t="e">
        <f t="shared" si="11"/>
        <v>#REF!</v>
      </c>
      <c r="W12" s="13" t="e">
        <f t="shared" si="12"/>
        <v>#REF!</v>
      </c>
      <c r="X12" s="22" t="e">
        <f t="shared" si="13"/>
        <v>#REF!</v>
      </c>
      <c r="Y12" s="18" t="e">
        <f t="shared" si="14"/>
        <v>#REF!</v>
      </c>
      <c r="Z12" s="13" t="e">
        <f>#REF!</f>
        <v>#REF!</v>
      </c>
      <c r="AA12" s="13">
        <v>92</v>
      </c>
      <c r="AB12" s="21" t="e">
        <f t="shared" si="15"/>
        <v>#REF!</v>
      </c>
      <c r="AC12" s="12" t="e">
        <f t="shared" si="16"/>
        <v>#REF!</v>
      </c>
      <c r="AD12" s="13" t="e">
        <f t="shared" si="17"/>
        <v>#REF!</v>
      </c>
      <c r="AE12" s="22" t="e">
        <f t="shared" si="18"/>
        <v>#REF!</v>
      </c>
      <c r="AF12" s="18" t="e">
        <f t="shared" si="19"/>
        <v>#REF!</v>
      </c>
      <c r="AG12" s="22" t="e">
        <f t="shared" si="20"/>
        <v>#REF!</v>
      </c>
      <c r="AH12" s="22" t="e">
        <f t="shared" si="21"/>
        <v>#REF!</v>
      </c>
      <c r="AI12" s="18" t="e">
        <f t="shared" si="22"/>
        <v>#REF!</v>
      </c>
      <c r="AJ12" s="13">
        <v>100</v>
      </c>
      <c r="AK12" s="13" t="e">
        <f>#REF!</f>
        <v>#REF!</v>
      </c>
      <c r="AL12" s="13" t="e">
        <f>#REF!</f>
        <v>#REF!</v>
      </c>
      <c r="AM12" s="21" t="e">
        <f t="shared" si="23"/>
        <v>#REF!</v>
      </c>
      <c r="AN12" s="12" t="e">
        <f t="shared" si="24"/>
        <v>#REF!</v>
      </c>
      <c r="AO12" s="13">
        <v>83</v>
      </c>
      <c r="AP12" s="13" t="e">
        <f>#REF!</f>
        <v>#REF!</v>
      </c>
      <c r="AQ12" s="13">
        <v>85</v>
      </c>
      <c r="AR12" s="13" t="e">
        <f>#REF!</f>
        <v>#REF!</v>
      </c>
      <c r="AS12" s="13">
        <v>83</v>
      </c>
      <c r="AT12" s="13" t="e">
        <f>#REF!</f>
        <v>#REF!</v>
      </c>
      <c r="AU12" s="21" t="e">
        <f t="shared" si="25"/>
        <v>#REF!</v>
      </c>
      <c r="AV12" s="12" t="e">
        <f t="shared" si="26"/>
        <v>#REF!</v>
      </c>
      <c r="AW12" s="13">
        <v>82</v>
      </c>
      <c r="AX12" s="13" t="e">
        <f>#REF!</f>
        <v>#REF!</v>
      </c>
      <c r="AY12" s="13" t="e">
        <f>#REF!</f>
        <v>#REF!</v>
      </c>
      <c r="AZ12" s="13">
        <v>87</v>
      </c>
      <c r="BA12" s="13">
        <v>144</v>
      </c>
      <c r="BB12" s="13" t="e">
        <f>#REF!</f>
        <v>#REF!</v>
      </c>
      <c r="BC12" s="7" t="e">
        <f t="shared" si="27"/>
        <v>#REF!</v>
      </c>
      <c r="BD12" s="23" t="e">
        <f t="shared" si="28"/>
        <v>#REF!</v>
      </c>
      <c r="BE12" s="10" t="e">
        <f>#REF!</f>
        <v>#REF!</v>
      </c>
      <c r="BF12" s="23" t="e">
        <f t="shared" si="29"/>
        <v>#REF!</v>
      </c>
      <c r="BG12" s="10" t="e">
        <f>#REF!</f>
        <v>#REF!</v>
      </c>
      <c r="BH12" s="10" t="e">
        <f>#REF!</f>
        <v>#REF!</v>
      </c>
      <c r="BI12" s="10" t="e">
        <f>#REF!</f>
        <v>#REF!</v>
      </c>
      <c r="BJ12" s="10" t="e">
        <f>#REF!</f>
        <v>#REF!</v>
      </c>
      <c r="BK12" s="10" t="e">
        <f>#REF!</f>
        <v>#REF!</v>
      </c>
      <c r="BL12" s="10" t="e">
        <f>#REF!</f>
        <v>#REF!</v>
      </c>
      <c r="BM12" s="10" t="e">
        <f>#REF!</f>
        <v>#REF!</v>
      </c>
      <c r="BN12" s="10" t="e">
        <f>#REF!</f>
        <v>#REF!</v>
      </c>
      <c r="BO12" s="10" t="e">
        <f>#REF!</f>
        <v>#REF!</v>
      </c>
      <c r="BP12" s="10" t="e">
        <f>#REF!</f>
        <v>#REF!</v>
      </c>
      <c r="BQ12" s="10" t="e">
        <f>#REF!</f>
        <v>#REF!</v>
      </c>
      <c r="BR12" s="10" t="e">
        <f>#REF!</f>
        <v>#REF!</v>
      </c>
      <c r="BS12" s="10" t="e">
        <f>#REF!</f>
        <v>#REF!</v>
      </c>
      <c r="BT12" s="10" t="e">
        <f>#REF!</f>
        <v>#REF!</v>
      </c>
      <c r="BU12" s="10" t="e">
        <f>#REF!</f>
        <v>#REF!</v>
      </c>
      <c r="BV12" s="10" t="e">
        <f>#REF!</f>
        <v>#REF!</v>
      </c>
      <c r="BW12" s="24" t="e">
        <f t="shared" ref="BW12:BX12" si="59">IF($A12&gt;0,(IF(BC12="да",30,"")),"")</f>
        <v>#REF!</v>
      </c>
      <c r="BX12" s="24" t="e">
        <f t="shared" si="59"/>
        <v>#REF!</v>
      </c>
      <c r="BY12" s="24" t="e">
        <f t="shared" ref="BY12:BZ12" si="60">IF($A12&gt;0,(IF(BE12="да",30,"0")),"0")</f>
        <v>#REF!</v>
      </c>
      <c r="BZ12" s="24" t="e">
        <f t="shared" si="60"/>
        <v>#REF!</v>
      </c>
      <c r="CA12" s="24" t="e">
        <f t="shared" ref="CA12:CP12" si="61">IF($A12&gt;0,(IF(BG12="да",20,"0")),"0")</f>
        <v>#REF!</v>
      </c>
      <c r="CB12" s="24" t="e">
        <f t="shared" si="61"/>
        <v>#REF!</v>
      </c>
      <c r="CC12" s="24" t="e">
        <f t="shared" si="61"/>
        <v>#REF!</v>
      </c>
      <c r="CD12" s="24" t="e">
        <f t="shared" si="61"/>
        <v>#REF!</v>
      </c>
      <c r="CE12" s="24" t="e">
        <f t="shared" si="61"/>
        <v>#REF!</v>
      </c>
      <c r="CF12" s="24" t="e">
        <f t="shared" si="61"/>
        <v>#REF!</v>
      </c>
      <c r="CG12" s="24" t="e">
        <f t="shared" si="61"/>
        <v>#REF!</v>
      </c>
      <c r="CH12" s="24" t="e">
        <f t="shared" si="61"/>
        <v>#REF!</v>
      </c>
      <c r="CI12" s="24" t="e">
        <f t="shared" si="61"/>
        <v>#REF!</v>
      </c>
      <c r="CJ12" s="24" t="e">
        <f t="shared" si="61"/>
        <v>#REF!</v>
      </c>
      <c r="CK12" s="24" t="e">
        <f t="shared" si="61"/>
        <v>#REF!</v>
      </c>
      <c r="CL12" s="24" t="e">
        <f t="shared" si="61"/>
        <v>#REF!</v>
      </c>
      <c r="CM12" s="24" t="e">
        <f t="shared" si="61"/>
        <v>#REF!</v>
      </c>
      <c r="CN12" s="24" t="e">
        <f t="shared" si="61"/>
        <v>#REF!</v>
      </c>
      <c r="CO12" s="24" t="e">
        <f t="shared" si="61"/>
        <v>#REF!</v>
      </c>
      <c r="CP12" s="24" t="e">
        <f t="shared" si="61"/>
        <v>#REF!</v>
      </c>
      <c r="CQ12" s="25" t="e">
        <f>#REF!</f>
        <v>#REF!</v>
      </c>
      <c r="CR12" s="25" t="e">
        <f>#REF!</f>
        <v>#REF!</v>
      </c>
      <c r="CS12" s="25" t="e">
        <f>#REF!</f>
        <v>#REF!</v>
      </c>
      <c r="CT12" s="25" t="e">
        <f>#REF!</f>
        <v>#REF!</v>
      </c>
      <c r="CU12" s="25" t="e">
        <f>#REF!</f>
        <v>#REF!</v>
      </c>
      <c r="CV12" s="25" t="e">
        <f>#REF!</f>
        <v>#REF!</v>
      </c>
      <c r="CW12" s="25" t="e">
        <f>#REF!</f>
        <v>#REF!</v>
      </c>
      <c r="CX12" s="25" t="e">
        <f>#REF!</f>
        <v>#REF!</v>
      </c>
      <c r="CY12" s="25" t="e">
        <f>#REF!</f>
        <v>#REF!</v>
      </c>
      <c r="CZ12" s="25" t="e">
        <f>#REF!</f>
        <v>#REF!</v>
      </c>
      <c r="DA12" s="25" t="e">
        <f>#REF!</f>
        <v>#REF!</v>
      </c>
      <c r="DB12" s="25" t="e">
        <f>#REF!</f>
        <v>#REF!</v>
      </c>
      <c r="DC12" s="25" t="e">
        <f>#REF!</f>
        <v>#REF!</v>
      </c>
      <c r="DD12" s="25" t="e">
        <f>#REF!</f>
        <v>#REF!</v>
      </c>
      <c r="DE12" s="25" t="e">
        <f>#REF!</f>
        <v>#REF!</v>
      </c>
      <c r="DF12" s="25" t="e">
        <f>#REF!</f>
        <v>#REF!</v>
      </c>
      <c r="DG12" s="25" t="e">
        <f>#REF!</f>
        <v>#REF!</v>
      </c>
      <c r="DH12" s="25" t="e">
        <f>#REF!</f>
        <v>#REF!</v>
      </c>
      <c r="DI12" s="25" t="e">
        <f>#REF!</f>
        <v>#REF!</v>
      </c>
      <c r="DJ12" s="25" t="e">
        <f>#REF!</f>
        <v>#REF!</v>
      </c>
      <c r="DK12" s="25" t="e">
        <f>#REF!</f>
        <v>#REF!</v>
      </c>
      <c r="DL12" s="25" t="e">
        <f>#REF!</f>
        <v>#REF!</v>
      </c>
      <c r="DM12" s="25" t="e">
        <f>#REF!</f>
        <v>#REF!</v>
      </c>
      <c r="DN12" s="25" t="e">
        <f>#REF!</f>
        <v>#REF!</v>
      </c>
      <c r="DO12" s="25" t="e">
        <f>#REF!</f>
        <v>#REF!</v>
      </c>
      <c r="DP12" s="25" t="e">
        <f>#REF!</f>
        <v>#REF!</v>
      </c>
      <c r="DQ12" s="25" t="e">
        <f>#REF!</f>
        <v>#REF!</v>
      </c>
      <c r="DR12" s="25" t="e">
        <f>#REF!</f>
        <v>#REF!</v>
      </c>
      <c r="DS12" s="25" t="e">
        <f>#REF!</f>
        <v>#REF!</v>
      </c>
      <c r="DT12" s="25" t="e">
        <f>#REF!</f>
        <v>#REF!</v>
      </c>
      <c r="DU12" s="25" t="e">
        <f>#REF!</f>
        <v>#REF!</v>
      </c>
      <c r="DV12" s="25" t="e">
        <f>#REF!</f>
        <v>#REF!</v>
      </c>
      <c r="DW12" s="25" t="e">
        <f>#REF!</f>
        <v>#REF!</v>
      </c>
      <c r="DX12" s="25" t="e">
        <f>#REF!</f>
        <v>#REF!</v>
      </c>
      <c r="DY12" s="25" t="e">
        <f>#REF!</f>
        <v>#REF!</v>
      </c>
      <c r="DZ12" s="25" t="e">
        <f>#REF!</f>
        <v>#REF!</v>
      </c>
      <c r="EA12" s="25" t="e">
        <f>#REF!</f>
        <v>#REF!</v>
      </c>
      <c r="EB12" s="25" t="e">
        <f>#REF!</f>
        <v>#REF!</v>
      </c>
      <c r="EC12" s="25" t="e">
        <f>#REF!</f>
        <v>#REF!</v>
      </c>
      <c r="ED12" s="25" t="e">
        <f>#REF!</f>
        <v>#REF!</v>
      </c>
      <c r="EE12" s="25" t="e">
        <f>#REF!</f>
        <v>#REF!</v>
      </c>
      <c r="EF12" s="25" t="e">
        <f>#REF!</f>
        <v>#REF!</v>
      </c>
      <c r="EG12" s="25" t="e">
        <f>#REF!</f>
        <v>#REF!</v>
      </c>
      <c r="EH12" s="25" t="e">
        <f>#REF!</f>
        <v>#REF!</v>
      </c>
      <c r="EI12" s="25" t="e">
        <f>#REF!</f>
        <v>#REF!</v>
      </c>
      <c r="EJ12" s="25" t="e">
        <f>#REF!</f>
        <v>#REF!</v>
      </c>
      <c r="EK12" s="26" t="e">
        <f t="shared" si="33"/>
        <v>#REF!</v>
      </c>
    </row>
    <row r="13" spans="1:141" ht="93" customHeight="1">
      <c r="A13" s="10" t="e">
        <f>#REF!</f>
        <v>#REF!</v>
      </c>
      <c r="B13" s="10" t="e">
        <f>#REF!</f>
        <v>#REF!</v>
      </c>
      <c r="C13" s="11" t="e">
        <f t="shared" si="0"/>
        <v>#REF!</v>
      </c>
      <c r="D13" s="12" t="e">
        <f t="shared" si="1"/>
        <v>#REF!</v>
      </c>
      <c r="E13" s="13" t="e">
        <f>#REF!</f>
        <v>#REF!</v>
      </c>
      <c r="F13" s="13" t="e">
        <f>#REF!</f>
        <v>#REF!</v>
      </c>
      <c r="G13" s="14" t="e">
        <f t="shared" si="2"/>
        <v>#REF!</v>
      </c>
      <c r="H13" s="15" t="e">
        <f t="shared" si="3"/>
        <v>#REF!</v>
      </c>
      <c r="I13" s="16" t="e">
        <f t="shared" si="4"/>
        <v>#REF!</v>
      </c>
      <c r="J13" s="17">
        <v>108</v>
      </c>
      <c r="K13" s="18" t="e">
        <f t="shared" si="49"/>
        <v>#REF!</v>
      </c>
      <c r="L13" s="18" t="e">
        <f t="shared" si="50"/>
        <v>#REF!</v>
      </c>
      <c r="M13" s="19" t="e">
        <f t="shared" si="51"/>
        <v>#REF!</v>
      </c>
      <c r="N13" s="18" t="e">
        <f t="shared" si="52"/>
        <v>#REF!</v>
      </c>
      <c r="O13" s="17">
        <v>100</v>
      </c>
      <c r="P13" s="18" t="e">
        <f t="shared" si="8"/>
        <v>#REF!</v>
      </c>
      <c r="Q13" s="18" t="e">
        <f t="shared" si="9"/>
        <v>#REF!</v>
      </c>
      <c r="R13" s="18">
        <v>67</v>
      </c>
      <c r="S13" s="17" t="e">
        <f>#REF!</f>
        <v>#REF!</v>
      </c>
      <c r="T13" s="17" t="e">
        <f>#REF!</f>
        <v>#REF!</v>
      </c>
      <c r="U13" s="21" t="e">
        <f t="shared" si="10"/>
        <v>#REF!</v>
      </c>
      <c r="V13" s="12" t="e">
        <f t="shared" si="11"/>
        <v>#REF!</v>
      </c>
      <c r="W13" s="13" t="e">
        <f t="shared" si="12"/>
        <v>#REF!</v>
      </c>
      <c r="X13" s="22" t="e">
        <f t="shared" si="13"/>
        <v>#REF!</v>
      </c>
      <c r="Y13" s="18" t="e">
        <f t="shared" si="14"/>
        <v>#REF!</v>
      </c>
      <c r="Z13" s="13" t="e">
        <f>#REF!</f>
        <v>#REF!</v>
      </c>
      <c r="AA13" s="13">
        <v>68</v>
      </c>
      <c r="AB13" s="21" t="e">
        <f t="shared" si="15"/>
        <v>#REF!</v>
      </c>
      <c r="AC13" s="12" t="e">
        <f t="shared" si="16"/>
        <v>#REF!</v>
      </c>
      <c r="AD13" s="13" t="e">
        <f t="shared" si="17"/>
        <v>#REF!</v>
      </c>
      <c r="AE13" s="22" t="e">
        <f t="shared" si="18"/>
        <v>#REF!</v>
      </c>
      <c r="AF13" s="18" t="e">
        <f t="shared" si="19"/>
        <v>#REF!</v>
      </c>
      <c r="AG13" s="22" t="e">
        <f t="shared" si="20"/>
        <v>#REF!</v>
      </c>
      <c r="AH13" s="22" t="e">
        <f t="shared" si="21"/>
        <v>#REF!</v>
      </c>
      <c r="AI13" s="18" t="e">
        <f t="shared" si="22"/>
        <v>#REF!</v>
      </c>
      <c r="AJ13" s="13">
        <v>0</v>
      </c>
      <c r="AK13" s="13" t="e">
        <f>#REF!</f>
        <v>#REF!</v>
      </c>
      <c r="AL13" s="13" t="e">
        <f>#REF!</f>
        <v>#REF!</v>
      </c>
      <c r="AM13" s="21" t="e">
        <f t="shared" si="23"/>
        <v>#REF!</v>
      </c>
      <c r="AN13" s="12" t="e">
        <f t="shared" si="24"/>
        <v>#REF!</v>
      </c>
      <c r="AO13" s="13">
        <v>66</v>
      </c>
      <c r="AP13" s="13" t="e">
        <f>#REF!</f>
        <v>#REF!</v>
      </c>
      <c r="AQ13" s="13">
        <v>67</v>
      </c>
      <c r="AR13" s="13" t="e">
        <f>#REF!</f>
        <v>#REF!</v>
      </c>
      <c r="AS13" s="13">
        <v>66</v>
      </c>
      <c r="AT13" s="13" t="e">
        <f>#REF!</f>
        <v>#REF!</v>
      </c>
      <c r="AU13" s="21" t="e">
        <f t="shared" si="25"/>
        <v>#REF!</v>
      </c>
      <c r="AV13" s="12" t="e">
        <f t="shared" si="26"/>
        <v>#REF!</v>
      </c>
      <c r="AW13" s="13">
        <v>59</v>
      </c>
      <c r="AX13" s="13" t="e">
        <f>#REF!</f>
        <v>#REF!</v>
      </c>
      <c r="AY13" s="13" t="e">
        <f>#REF!</f>
        <v>#REF!</v>
      </c>
      <c r="AZ13" s="13">
        <v>65</v>
      </c>
      <c r="BA13" s="13">
        <v>82</v>
      </c>
      <c r="BB13" s="13" t="e">
        <f>#REF!</f>
        <v>#REF!</v>
      </c>
      <c r="BC13" s="7" t="e">
        <f t="shared" si="27"/>
        <v>#REF!</v>
      </c>
      <c r="BD13" s="23" t="e">
        <f t="shared" si="28"/>
        <v>#REF!</v>
      </c>
      <c r="BE13" s="10" t="e">
        <f>#REF!</f>
        <v>#REF!</v>
      </c>
      <c r="BF13" s="23" t="e">
        <f t="shared" si="29"/>
        <v>#REF!</v>
      </c>
      <c r="BG13" s="10" t="e">
        <f>#REF!</f>
        <v>#REF!</v>
      </c>
      <c r="BH13" s="10" t="e">
        <f>#REF!</f>
        <v>#REF!</v>
      </c>
      <c r="BI13" s="10" t="e">
        <f>#REF!</f>
        <v>#REF!</v>
      </c>
      <c r="BJ13" s="10" t="e">
        <f>#REF!</f>
        <v>#REF!</v>
      </c>
      <c r="BK13" s="10" t="e">
        <f>#REF!</f>
        <v>#REF!</v>
      </c>
      <c r="BL13" s="10" t="e">
        <f>#REF!</f>
        <v>#REF!</v>
      </c>
      <c r="BM13" s="10" t="e">
        <f>#REF!</f>
        <v>#REF!</v>
      </c>
      <c r="BN13" s="10" t="e">
        <f>#REF!</f>
        <v>#REF!</v>
      </c>
      <c r="BO13" s="10" t="e">
        <f>#REF!</f>
        <v>#REF!</v>
      </c>
      <c r="BP13" s="10" t="e">
        <f>#REF!</f>
        <v>#REF!</v>
      </c>
      <c r="BQ13" s="10" t="e">
        <f>#REF!</f>
        <v>#REF!</v>
      </c>
      <c r="BR13" s="10" t="e">
        <f>#REF!</f>
        <v>#REF!</v>
      </c>
      <c r="BS13" s="10" t="e">
        <f>#REF!</f>
        <v>#REF!</v>
      </c>
      <c r="BT13" s="10" t="e">
        <f>#REF!</f>
        <v>#REF!</v>
      </c>
      <c r="BU13" s="10" t="e">
        <f>#REF!</f>
        <v>#REF!</v>
      </c>
      <c r="BV13" s="10" t="e">
        <f>#REF!</f>
        <v>#REF!</v>
      </c>
      <c r="BW13" s="24" t="e">
        <f t="shared" ref="BW13:BX13" si="62">IF($A13&gt;0,(IF(BC13="да",30,"")),"")</f>
        <v>#REF!</v>
      </c>
      <c r="BX13" s="24" t="e">
        <f t="shared" si="62"/>
        <v>#REF!</v>
      </c>
      <c r="BY13" s="24" t="e">
        <f t="shared" ref="BY13:BZ13" si="63">IF($A13&gt;0,(IF(BE13="да",30,"0")),"0")</f>
        <v>#REF!</v>
      </c>
      <c r="BZ13" s="24" t="e">
        <f t="shared" si="63"/>
        <v>#REF!</v>
      </c>
      <c r="CA13" s="24" t="e">
        <f t="shared" ref="CA13:CP13" si="64">IF($A13&gt;0,(IF(BG13="да",20,"0")),"0")</f>
        <v>#REF!</v>
      </c>
      <c r="CB13" s="24" t="e">
        <f t="shared" si="64"/>
        <v>#REF!</v>
      </c>
      <c r="CC13" s="24" t="e">
        <f t="shared" si="64"/>
        <v>#REF!</v>
      </c>
      <c r="CD13" s="24" t="e">
        <f t="shared" si="64"/>
        <v>#REF!</v>
      </c>
      <c r="CE13" s="24" t="e">
        <f t="shared" si="64"/>
        <v>#REF!</v>
      </c>
      <c r="CF13" s="24" t="e">
        <f t="shared" si="64"/>
        <v>#REF!</v>
      </c>
      <c r="CG13" s="24" t="e">
        <f t="shared" si="64"/>
        <v>#REF!</v>
      </c>
      <c r="CH13" s="24" t="e">
        <f t="shared" si="64"/>
        <v>#REF!</v>
      </c>
      <c r="CI13" s="24" t="e">
        <f t="shared" si="64"/>
        <v>#REF!</v>
      </c>
      <c r="CJ13" s="24" t="e">
        <f t="shared" si="64"/>
        <v>#REF!</v>
      </c>
      <c r="CK13" s="24" t="e">
        <f t="shared" si="64"/>
        <v>#REF!</v>
      </c>
      <c r="CL13" s="24" t="e">
        <f t="shared" si="64"/>
        <v>#REF!</v>
      </c>
      <c r="CM13" s="24" t="e">
        <f t="shared" si="64"/>
        <v>#REF!</v>
      </c>
      <c r="CN13" s="24" t="e">
        <f t="shared" si="64"/>
        <v>#REF!</v>
      </c>
      <c r="CO13" s="24" t="e">
        <f t="shared" si="64"/>
        <v>#REF!</v>
      </c>
      <c r="CP13" s="24" t="e">
        <f t="shared" si="64"/>
        <v>#REF!</v>
      </c>
      <c r="CQ13" s="25" t="e">
        <f>#REF!</f>
        <v>#REF!</v>
      </c>
      <c r="CR13" s="25" t="e">
        <f>#REF!</f>
        <v>#REF!</v>
      </c>
      <c r="CS13" s="25" t="e">
        <f>#REF!</f>
        <v>#REF!</v>
      </c>
      <c r="CT13" s="25" t="e">
        <f>#REF!</f>
        <v>#REF!</v>
      </c>
      <c r="CU13" s="25" t="e">
        <f>#REF!</f>
        <v>#REF!</v>
      </c>
      <c r="CV13" s="25" t="e">
        <f>#REF!</f>
        <v>#REF!</v>
      </c>
      <c r="CW13" s="25" t="e">
        <f>#REF!</f>
        <v>#REF!</v>
      </c>
      <c r="CX13" s="25" t="e">
        <f>#REF!</f>
        <v>#REF!</v>
      </c>
      <c r="CY13" s="25" t="e">
        <f>#REF!</f>
        <v>#REF!</v>
      </c>
      <c r="CZ13" s="25" t="e">
        <f>#REF!</f>
        <v>#REF!</v>
      </c>
      <c r="DA13" s="25" t="e">
        <f>#REF!</f>
        <v>#REF!</v>
      </c>
      <c r="DB13" s="25" t="e">
        <f>#REF!</f>
        <v>#REF!</v>
      </c>
      <c r="DC13" s="25" t="e">
        <f>#REF!</f>
        <v>#REF!</v>
      </c>
      <c r="DD13" s="25" t="e">
        <f>#REF!</f>
        <v>#REF!</v>
      </c>
      <c r="DE13" s="25" t="e">
        <f>#REF!</f>
        <v>#REF!</v>
      </c>
      <c r="DF13" s="25" t="e">
        <f>#REF!</f>
        <v>#REF!</v>
      </c>
      <c r="DG13" s="25" t="e">
        <f>#REF!</f>
        <v>#REF!</v>
      </c>
      <c r="DH13" s="23" t="e">
        <f>#REF!</f>
        <v>#REF!</v>
      </c>
      <c r="DI13" s="25" t="e">
        <f>#REF!</f>
        <v>#REF!</v>
      </c>
      <c r="DJ13" s="25" t="e">
        <f>#REF!</f>
        <v>#REF!</v>
      </c>
      <c r="DK13" s="25" t="e">
        <f>#REF!</f>
        <v>#REF!</v>
      </c>
      <c r="DL13" s="25" t="e">
        <f>#REF!</f>
        <v>#REF!</v>
      </c>
      <c r="DM13" s="25" t="e">
        <f>#REF!</f>
        <v>#REF!</v>
      </c>
      <c r="DN13" s="25" t="e">
        <f>#REF!</f>
        <v>#REF!</v>
      </c>
      <c r="DO13" s="25" t="e">
        <f>#REF!</f>
        <v>#REF!</v>
      </c>
      <c r="DP13" s="25" t="e">
        <f>#REF!</f>
        <v>#REF!</v>
      </c>
      <c r="DQ13" s="25" t="e">
        <f>#REF!</f>
        <v>#REF!</v>
      </c>
      <c r="DR13" s="25" t="e">
        <f>#REF!</f>
        <v>#REF!</v>
      </c>
      <c r="DS13" s="25" t="e">
        <f>#REF!</f>
        <v>#REF!</v>
      </c>
      <c r="DT13" s="25" t="e">
        <f>#REF!</f>
        <v>#REF!</v>
      </c>
      <c r="DU13" s="25" t="e">
        <f>#REF!</f>
        <v>#REF!</v>
      </c>
      <c r="DV13" s="25" t="e">
        <f>#REF!</f>
        <v>#REF!</v>
      </c>
      <c r="DW13" s="25" t="e">
        <f>#REF!</f>
        <v>#REF!</v>
      </c>
      <c r="DX13" s="25" t="e">
        <f>#REF!</f>
        <v>#REF!</v>
      </c>
      <c r="DY13" s="25" t="e">
        <f>#REF!</f>
        <v>#REF!</v>
      </c>
      <c r="DZ13" s="25" t="e">
        <f>#REF!</f>
        <v>#REF!</v>
      </c>
      <c r="EA13" s="25" t="e">
        <f>#REF!</f>
        <v>#REF!</v>
      </c>
      <c r="EB13" s="25" t="e">
        <f>#REF!</f>
        <v>#REF!</v>
      </c>
      <c r="EC13" s="25" t="e">
        <f>#REF!</f>
        <v>#REF!</v>
      </c>
      <c r="ED13" s="25" t="e">
        <f>#REF!</f>
        <v>#REF!</v>
      </c>
      <c r="EE13" s="25" t="e">
        <f>#REF!</f>
        <v>#REF!</v>
      </c>
      <c r="EF13" s="25" t="e">
        <f>#REF!</f>
        <v>#REF!</v>
      </c>
      <c r="EG13" s="25" t="e">
        <f>#REF!</f>
        <v>#REF!</v>
      </c>
      <c r="EH13" s="25" t="e">
        <f>#REF!</f>
        <v>#REF!</v>
      </c>
      <c r="EI13" s="25" t="e">
        <f>#REF!</f>
        <v>#REF!</v>
      </c>
      <c r="EJ13" s="25" t="e">
        <f>#REF!</f>
        <v>#REF!</v>
      </c>
      <c r="EK13" s="26" t="e">
        <f t="shared" si="33"/>
        <v>#REF!</v>
      </c>
    </row>
    <row r="14" spans="1:141" ht="93" customHeight="1">
      <c r="A14" s="10" t="e">
        <f>#REF!</f>
        <v>#REF!</v>
      </c>
      <c r="B14" s="10" t="e">
        <f>#REF!</f>
        <v>#REF!</v>
      </c>
      <c r="C14" s="11" t="e">
        <f t="shared" si="0"/>
        <v>#REF!</v>
      </c>
      <c r="D14" s="12" t="e">
        <f t="shared" si="1"/>
        <v>#REF!</v>
      </c>
      <c r="E14" s="13" t="e">
        <f>#REF!</f>
        <v>#REF!</v>
      </c>
      <c r="F14" s="13" t="e">
        <f>#REF!</f>
        <v>#REF!</v>
      </c>
      <c r="G14" s="14" t="e">
        <f t="shared" si="2"/>
        <v>#REF!</v>
      </c>
      <c r="H14" s="15" t="e">
        <f t="shared" si="3"/>
        <v>#REF!</v>
      </c>
      <c r="I14" s="16" t="e">
        <f t="shared" si="4"/>
        <v>#REF!</v>
      </c>
      <c r="J14" s="17">
        <v>109</v>
      </c>
      <c r="K14" s="18" t="e">
        <f t="shared" si="49"/>
        <v>#REF!</v>
      </c>
      <c r="L14" s="18" t="e">
        <f t="shared" si="50"/>
        <v>#REF!</v>
      </c>
      <c r="M14" s="19" t="e">
        <f t="shared" si="51"/>
        <v>#REF!</v>
      </c>
      <c r="N14" s="18" t="e">
        <f t="shared" si="52"/>
        <v>#REF!</v>
      </c>
      <c r="O14" s="17">
        <v>100</v>
      </c>
      <c r="P14" s="18" t="e">
        <f t="shared" si="8"/>
        <v>#REF!</v>
      </c>
      <c r="Q14" s="18" t="e">
        <f t="shared" si="9"/>
        <v>#REF!</v>
      </c>
      <c r="R14" s="18">
        <v>96</v>
      </c>
      <c r="S14" s="17" t="e">
        <f>#REF!</f>
        <v>#REF!</v>
      </c>
      <c r="T14" s="17" t="e">
        <f>#REF!</f>
        <v>#REF!</v>
      </c>
      <c r="U14" s="21" t="e">
        <f t="shared" si="10"/>
        <v>#REF!</v>
      </c>
      <c r="V14" s="12" t="e">
        <f t="shared" si="11"/>
        <v>#REF!</v>
      </c>
      <c r="W14" s="13" t="e">
        <f t="shared" si="12"/>
        <v>#REF!</v>
      </c>
      <c r="X14" s="22" t="e">
        <f t="shared" si="13"/>
        <v>#REF!</v>
      </c>
      <c r="Y14" s="18" t="e">
        <f t="shared" si="14"/>
        <v>#REF!</v>
      </c>
      <c r="Z14" s="13" t="e">
        <f>#REF!</f>
        <v>#REF!</v>
      </c>
      <c r="AA14" s="13">
        <v>98</v>
      </c>
      <c r="AB14" s="21" t="e">
        <f t="shared" si="15"/>
        <v>#REF!</v>
      </c>
      <c r="AC14" s="12" t="e">
        <f t="shared" si="16"/>
        <v>#REF!</v>
      </c>
      <c r="AD14" s="13" t="e">
        <f t="shared" si="17"/>
        <v>#REF!</v>
      </c>
      <c r="AE14" s="22" t="e">
        <f t="shared" si="18"/>
        <v>#REF!</v>
      </c>
      <c r="AF14" s="18" t="e">
        <f t="shared" si="19"/>
        <v>#REF!</v>
      </c>
      <c r="AG14" s="22" t="e">
        <f t="shared" si="20"/>
        <v>#REF!</v>
      </c>
      <c r="AH14" s="22" t="e">
        <f t="shared" si="21"/>
        <v>#REF!</v>
      </c>
      <c r="AI14" s="18" t="e">
        <f t="shared" si="22"/>
        <v>#REF!</v>
      </c>
      <c r="AJ14" s="13">
        <v>0</v>
      </c>
      <c r="AK14" s="13" t="e">
        <f>#REF!</f>
        <v>#REF!</v>
      </c>
      <c r="AL14" s="13" t="e">
        <f>#REF!</f>
        <v>#REF!</v>
      </c>
      <c r="AM14" s="21" t="e">
        <f t="shared" si="23"/>
        <v>#REF!</v>
      </c>
      <c r="AN14" s="12" t="e">
        <f t="shared" si="24"/>
        <v>#REF!</v>
      </c>
      <c r="AO14" s="13">
        <v>95</v>
      </c>
      <c r="AP14" s="13" t="e">
        <f>#REF!</f>
        <v>#REF!</v>
      </c>
      <c r="AQ14" s="13">
        <v>95</v>
      </c>
      <c r="AR14" s="13" t="e">
        <f>#REF!</f>
        <v>#REF!</v>
      </c>
      <c r="AS14" s="13">
        <v>93</v>
      </c>
      <c r="AT14" s="13" t="e">
        <f>#REF!</f>
        <v>#REF!</v>
      </c>
      <c r="AU14" s="21" t="e">
        <f t="shared" si="25"/>
        <v>#REF!</v>
      </c>
      <c r="AV14" s="12" t="e">
        <f t="shared" si="26"/>
        <v>#REF!</v>
      </c>
      <c r="AW14" s="13">
        <v>87</v>
      </c>
      <c r="AX14" s="13" t="e">
        <f>#REF!</f>
        <v>#REF!</v>
      </c>
      <c r="AY14" s="13" t="e">
        <f>#REF!</f>
        <v>#REF!</v>
      </c>
      <c r="AZ14" s="13">
        <v>87</v>
      </c>
      <c r="BA14" s="13">
        <v>144</v>
      </c>
      <c r="BB14" s="13" t="e">
        <f>#REF!</f>
        <v>#REF!</v>
      </c>
      <c r="BC14" s="7" t="e">
        <f t="shared" si="27"/>
        <v>#REF!</v>
      </c>
      <c r="BD14" s="23" t="e">
        <f t="shared" si="28"/>
        <v>#REF!</v>
      </c>
      <c r="BE14" s="10" t="e">
        <f>#REF!</f>
        <v>#REF!</v>
      </c>
      <c r="BF14" s="23" t="e">
        <f t="shared" si="29"/>
        <v>#REF!</v>
      </c>
      <c r="BG14" s="10" t="e">
        <f>#REF!</f>
        <v>#REF!</v>
      </c>
      <c r="BH14" s="10" t="e">
        <f>#REF!</f>
        <v>#REF!</v>
      </c>
      <c r="BI14" s="10" t="e">
        <f>#REF!</f>
        <v>#REF!</v>
      </c>
      <c r="BJ14" s="10" t="e">
        <f>#REF!</f>
        <v>#REF!</v>
      </c>
      <c r="BK14" s="10" t="e">
        <f>#REF!</f>
        <v>#REF!</v>
      </c>
      <c r="BL14" s="10" t="e">
        <f>#REF!</f>
        <v>#REF!</v>
      </c>
      <c r="BM14" s="10" t="e">
        <f>#REF!</f>
        <v>#REF!</v>
      </c>
      <c r="BN14" s="10" t="e">
        <f>#REF!</f>
        <v>#REF!</v>
      </c>
      <c r="BO14" s="10" t="e">
        <f>#REF!</f>
        <v>#REF!</v>
      </c>
      <c r="BP14" s="10" t="e">
        <f>#REF!</f>
        <v>#REF!</v>
      </c>
      <c r="BQ14" s="10" t="e">
        <f>#REF!</f>
        <v>#REF!</v>
      </c>
      <c r="BR14" s="10" t="e">
        <f>#REF!</f>
        <v>#REF!</v>
      </c>
      <c r="BS14" s="10" t="e">
        <f>#REF!</f>
        <v>#REF!</v>
      </c>
      <c r="BT14" s="10" t="e">
        <f>#REF!</f>
        <v>#REF!</v>
      </c>
      <c r="BU14" s="10" t="e">
        <f>#REF!</f>
        <v>#REF!</v>
      </c>
      <c r="BV14" s="10" t="e">
        <f>#REF!</f>
        <v>#REF!</v>
      </c>
      <c r="BW14" s="24" t="e">
        <f t="shared" ref="BW14:BX14" si="65">IF($A14&gt;0,(IF(BC14="да",30,"")),"")</f>
        <v>#REF!</v>
      </c>
      <c r="BX14" s="24" t="e">
        <f t="shared" si="65"/>
        <v>#REF!</v>
      </c>
      <c r="BY14" s="24" t="e">
        <f t="shared" ref="BY14:BZ14" si="66">IF($A14&gt;0,(IF(BE14="да",30,"0")),"0")</f>
        <v>#REF!</v>
      </c>
      <c r="BZ14" s="24" t="e">
        <f t="shared" si="66"/>
        <v>#REF!</v>
      </c>
      <c r="CA14" s="24" t="e">
        <f t="shared" ref="CA14:CP14" si="67">IF($A14&gt;0,(IF(BG14="да",20,"0")),"0")</f>
        <v>#REF!</v>
      </c>
      <c r="CB14" s="24" t="e">
        <f t="shared" si="67"/>
        <v>#REF!</v>
      </c>
      <c r="CC14" s="24" t="e">
        <f t="shared" si="67"/>
        <v>#REF!</v>
      </c>
      <c r="CD14" s="24" t="e">
        <f t="shared" si="67"/>
        <v>#REF!</v>
      </c>
      <c r="CE14" s="24" t="e">
        <f t="shared" si="67"/>
        <v>#REF!</v>
      </c>
      <c r="CF14" s="24" t="e">
        <f t="shared" si="67"/>
        <v>#REF!</v>
      </c>
      <c r="CG14" s="24" t="e">
        <f t="shared" si="67"/>
        <v>#REF!</v>
      </c>
      <c r="CH14" s="24" t="e">
        <f t="shared" si="67"/>
        <v>#REF!</v>
      </c>
      <c r="CI14" s="24" t="e">
        <f t="shared" si="67"/>
        <v>#REF!</v>
      </c>
      <c r="CJ14" s="24" t="e">
        <f t="shared" si="67"/>
        <v>#REF!</v>
      </c>
      <c r="CK14" s="24" t="e">
        <f t="shared" si="67"/>
        <v>#REF!</v>
      </c>
      <c r="CL14" s="24" t="e">
        <f t="shared" si="67"/>
        <v>#REF!</v>
      </c>
      <c r="CM14" s="24" t="e">
        <f t="shared" si="67"/>
        <v>#REF!</v>
      </c>
      <c r="CN14" s="24" t="e">
        <f t="shared" si="67"/>
        <v>#REF!</v>
      </c>
      <c r="CO14" s="24" t="e">
        <f t="shared" si="67"/>
        <v>#REF!</v>
      </c>
      <c r="CP14" s="24" t="e">
        <f t="shared" si="67"/>
        <v>#REF!</v>
      </c>
      <c r="CQ14" s="25" t="e">
        <f>#REF!</f>
        <v>#REF!</v>
      </c>
      <c r="CR14" s="25" t="e">
        <f>#REF!</f>
        <v>#REF!</v>
      </c>
      <c r="CS14" s="25" t="e">
        <f>#REF!</f>
        <v>#REF!</v>
      </c>
      <c r="CT14" s="23" t="e">
        <f>#REF!</f>
        <v>#REF!</v>
      </c>
      <c r="CU14" s="23" t="e">
        <f>#REF!</f>
        <v>#REF!</v>
      </c>
      <c r="CV14" s="23" t="e">
        <f>#REF!</f>
        <v>#REF!</v>
      </c>
      <c r="CW14" s="23" t="e">
        <f>#REF!</f>
        <v>#REF!</v>
      </c>
      <c r="CX14" s="23" t="e">
        <f>#REF!</f>
        <v>#REF!</v>
      </c>
      <c r="CY14" s="23" t="e">
        <f>#REF!</f>
        <v>#REF!</v>
      </c>
      <c r="CZ14" s="23" t="e">
        <f>#REF!</f>
        <v>#REF!</v>
      </c>
      <c r="DA14" s="23" t="e">
        <f>#REF!</f>
        <v>#REF!</v>
      </c>
      <c r="DB14" s="23" t="e">
        <f>#REF!</f>
        <v>#REF!</v>
      </c>
      <c r="DC14" s="23" t="e">
        <f>#REF!</f>
        <v>#REF!</v>
      </c>
      <c r="DD14" s="23" t="e">
        <f>#REF!</f>
        <v>#REF!</v>
      </c>
      <c r="DE14" s="23" t="e">
        <f>#REF!</f>
        <v>#REF!</v>
      </c>
      <c r="DF14" s="23" t="e">
        <f>#REF!</f>
        <v>#REF!</v>
      </c>
      <c r="DG14" s="23" t="e">
        <f>#REF!</f>
        <v>#REF!</v>
      </c>
      <c r="DH14" s="23" t="e">
        <f>#REF!</f>
        <v>#REF!</v>
      </c>
      <c r="DI14" s="23" t="e">
        <f>#REF!</f>
        <v>#REF!</v>
      </c>
      <c r="DJ14" s="23" t="e">
        <f>#REF!</f>
        <v>#REF!</v>
      </c>
      <c r="DK14" s="23" t="e">
        <f>#REF!</f>
        <v>#REF!</v>
      </c>
      <c r="DL14" s="23" t="e">
        <f>#REF!</f>
        <v>#REF!</v>
      </c>
      <c r="DM14" s="23" t="e">
        <f>#REF!</f>
        <v>#REF!</v>
      </c>
      <c r="DN14" s="23" t="e">
        <f>#REF!</f>
        <v>#REF!</v>
      </c>
      <c r="DO14" s="23" t="e">
        <f>#REF!</f>
        <v>#REF!</v>
      </c>
      <c r="DP14" s="23" t="e">
        <f>#REF!</f>
        <v>#REF!</v>
      </c>
      <c r="DQ14" s="23" t="e">
        <f>#REF!</f>
        <v>#REF!</v>
      </c>
      <c r="DR14" s="23" t="e">
        <f>#REF!</f>
        <v>#REF!</v>
      </c>
      <c r="DS14" s="23" t="e">
        <f>#REF!</f>
        <v>#REF!</v>
      </c>
      <c r="DT14" s="23" t="e">
        <f>#REF!</f>
        <v>#REF!</v>
      </c>
      <c r="DU14" s="23" t="e">
        <f>#REF!</f>
        <v>#REF!</v>
      </c>
      <c r="DV14" s="23" t="e">
        <f>#REF!</f>
        <v>#REF!</v>
      </c>
      <c r="DW14" s="23" t="e">
        <f>#REF!</f>
        <v>#REF!</v>
      </c>
      <c r="DX14" s="23" t="e">
        <f>#REF!</f>
        <v>#REF!</v>
      </c>
      <c r="DY14" s="23" t="e">
        <f>#REF!</f>
        <v>#REF!</v>
      </c>
      <c r="DZ14" s="25" t="e">
        <f>#REF!</f>
        <v>#REF!</v>
      </c>
      <c r="EA14" s="23" t="e">
        <f>#REF!</f>
        <v>#REF!</v>
      </c>
      <c r="EB14" s="23" t="e">
        <f>#REF!</f>
        <v>#REF!</v>
      </c>
      <c r="EC14" s="23" t="e">
        <f>#REF!</f>
        <v>#REF!</v>
      </c>
      <c r="ED14" s="23" t="e">
        <f>#REF!</f>
        <v>#REF!</v>
      </c>
      <c r="EE14" s="23" t="e">
        <f>#REF!</f>
        <v>#REF!</v>
      </c>
      <c r="EF14" s="23" t="e">
        <f>#REF!</f>
        <v>#REF!</v>
      </c>
      <c r="EG14" s="23" t="e">
        <f>#REF!</f>
        <v>#REF!</v>
      </c>
      <c r="EH14" s="23" t="e">
        <f>#REF!</f>
        <v>#REF!</v>
      </c>
      <c r="EI14" s="25" t="e">
        <f>#REF!</f>
        <v>#REF!</v>
      </c>
      <c r="EJ14" s="25" t="e">
        <f>#REF!</f>
        <v>#REF!</v>
      </c>
      <c r="EK14" s="26" t="e">
        <f t="shared" si="33"/>
        <v>#REF!</v>
      </c>
    </row>
    <row r="15" spans="1:141" ht="93" customHeight="1">
      <c r="A15" s="10" t="e">
        <f>#REF!</f>
        <v>#REF!</v>
      </c>
      <c r="B15" s="10" t="e">
        <f>#REF!</f>
        <v>#REF!</v>
      </c>
      <c r="C15" s="11" t="e">
        <f t="shared" si="0"/>
        <v>#REF!</v>
      </c>
      <c r="D15" s="12" t="e">
        <f t="shared" si="1"/>
        <v>#REF!</v>
      </c>
      <c r="E15" s="13" t="e">
        <f>#REF!</f>
        <v>#REF!</v>
      </c>
      <c r="F15" s="13" t="e">
        <f>#REF!</f>
        <v>#REF!</v>
      </c>
      <c r="G15" s="14" t="e">
        <f t="shared" si="2"/>
        <v>#REF!</v>
      </c>
      <c r="H15" s="15" t="e">
        <f t="shared" si="3"/>
        <v>#REF!</v>
      </c>
      <c r="I15" s="16" t="e">
        <f t="shared" si="4"/>
        <v>#REF!</v>
      </c>
      <c r="J15" s="17">
        <v>109</v>
      </c>
      <c r="K15" s="18" t="e">
        <f t="shared" si="49"/>
        <v>#REF!</v>
      </c>
      <c r="L15" s="18" t="e">
        <f t="shared" si="50"/>
        <v>#REF!</v>
      </c>
      <c r="M15" s="19" t="e">
        <f t="shared" si="51"/>
        <v>#REF!</v>
      </c>
      <c r="N15" s="18" t="e">
        <f t="shared" si="52"/>
        <v>#REF!</v>
      </c>
      <c r="O15" s="17">
        <v>100</v>
      </c>
      <c r="P15" s="18" t="e">
        <f t="shared" si="8"/>
        <v>#REF!</v>
      </c>
      <c r="Q15" s="18" t="e">
        <f t="shared" si="9"/>
        <v>#REF!</v>
      </c>
      <c r="R15" s="18">
        <v>90</v>
      </c>
      <c r="S15" s="17" t="e">
        <f>#REF!</f>
        <v>#REF!</v>
      </c>
      <c r="T15" s="17" t="e">
        <f>#REF!</f>
        <v>#REF!</v>
      </c>
      <c r="U15" s="21" t="e">
        <f t="shared" si="10"/>
        <v>#REF!</v>
      </c>
      <c r="V15" s="12" t="e">
        <f t="shared" si="11"/>
        <v>#REF!</v>
      </c>
      <c r="W15" s="13" t="e">
        <f t="shared" si="12"/>
        <v>#REF!</v>
      </c>
      <c r="X15" s="22" t="e">
        <f t="shared" si="13"/>
        <v>#REF!</v>
      </c>
      <c r="Y15" s="18" t="e">
        <f t="shared" si="14"/>
        <v>#REF!</v>
      </c>
      <c r="Z15" s="13" t="e">
        <f>#REF!</f>
        <v>#REF!</v>
      </c>
      <c r="AA15" s="13">
        <v>85</v>
      </c>
      <c r="AB15" s="21" t="e">
        <f t="shared" si="15"/>
        <v>#REF!</v>
      </c>
      <c r="AC15" s="12" t="e">
        <f t="shared" si="16"/>
        <v>#REF!</v>
      </c>
      <c r="AD15" s="13" t="e">
        <f t="shared" si="17"/>
        <v>#REF!</v>
      </c>
      <c r="AE15" s="22" t="e">
        <f t="shared" si="18"/>
        <v>#REF!</v>
      </c>
      <c r="AF15" s="18" t="e">
        <f t="shared" si="19"/>
        <v>#REF!</v>
      </c>
      <c r="AG15" s="22" t="e">
        <f t="shared" si="20"/>
        <v>#REF!</v>
      </c>
      <c r="AH15" s="22" t="e">
        <f t="shared" si="21"/>
        <v>#REF!</v>
      </c>
      <c r="AI15" s="18" t="e">
        <f t="shared" si="22"/>
        <v>#REF!</v>
      </c>
      <c r="AJ15" s="13">
        <v>0</v>
      </c>
      <c r="AK15" s="13" t="e">
        <f>#REF!</f>
        <v>#REF!</v>
      </c>
      <c r="AL15" s="13" t="e">
        <f>#REF!</f>
        <v>#REF!</v>
      </c>
      <c r="AM15" s="21" t="e">
        <f t="shared" si="23"/>
        <v>#REF!</v>
      </c>
      <c r="AN15" s="12" t="e">
        <f t="shared" si="24"/>
        <v>#REF!</v>
      </c>
      <c r="AO15" s="13">
        <v>81</v>
      </c>
      <c r="AP15" s="13" t="e">
        <f>#REF!</f>
        <v>#REF!</v>
      </c>
      <c r="AQ15" s="13">
        <v>84</v>
      </c>
      <c r="AR15" s="13" t="e">
        <f>#REF!</f>
        <v>#REF!</v>
      </c>
      <c r="AS15" s="13">
        <v>87</v>
      </c>
      <c r="AT15" s="13" t="e">
        <f>#REF!</f>
        <v>#REF!</v>
      </c>
      <c r="AU15" s="21" t="e">
        <f t="shared" si="25"/>
        <v>#REF!</v>
      </c>
      <c r="AV15" s="12" t="e">
        <f t="shared" si="26"/>
        <v>#REF!</v>
      </c>
      <c r="AW15" s="13">
        <v>75</v>
      </c>
      <c r="AX15" s="13" t="e">
        <f>#REF!</f>
        <v>#REF!</v>
      </c>
      <c r="AY15" s="13" t="e">
        <f>#REF!</f>
        <v>#REF!</v>
      </c>
      <c r="AZ15" s="13">
        <v>78</v>
      </c>
      <c r="BA15" s="13">
        <v>115</v>
      </c>
      <c r="BB15" s="13" t="e">
        <f>#REF!</f>
        <v>#REF!</v>
      </c>
      <c r="BC15" s="7" t="e">
        <f t="shared" si="27"/>
        <v>#REF!</v>
      </c>
      <c r="BD15" s="23" t="e">
        <f t="shared" si="28"/>
        <v>#REF!</v>
      </c>
      <c r="BE15" s="10" t="e">
        <f>#REF!</f>
        <v>#REF!</v>
      </c>
      <c r="BF15" s="23" t="e">
        <f t="shared" si="29"/>
        <v>#REF!</v>
      </c>
      <c r="BG15" s="10" t="e">
        <f>#REF!</f>
        <v>#REF!</v>
      </c>
      <c r="BH15" s="10" t="e">
        <f>#REF!</f>
        <v>#REF!</v>
      </c>
      <c r="BI15" s="10" t="e">
        <f>#REF!</f>
        <v>#REF!</v>
      </c>
      <c r="BJ15" s="10" t="e">
        <f>#REF!</f>
        <v>#REF!</v>
      </c>
      <c r="BK15" s="10" t="e">
        <f>#REF!</f>
        <v>#REF!</v>
      </c>
      <c r="BL15" s="10" t="e">
        <f>#REF!</f>
        <v>#REF!</v>
      </c>
      <c r="BM15" s="10" t="e">
        <f>#REF!</f>
        <v>#REF!</v>
      </c>
      <c r="BN15" s="10" t="e">
        <f>#REF!</f>
        <v>#REF!</v>
      </c>
      <c r="BO15" s="10" t="e">
        <f>#REF!</f>
        <v>#REF!</v>
      </c>
      <c r="BP15" s="10" t="e">
        <f>#REF!</f>
        <v>#REF!</v>
      </c>
      <c r="BQ15" s="10" t="e">
        <f>#REF!</f>
        <v>#REF!</v>
      </c>
      <c r="BR15" s="10" t="e">
        <f>#REF!</f>
        <v>#REF!</v>
      </c>
      <c r="BS15" s="10" t="e">
        <f>#REF!</f>
        <v>#REF!</v>
      </c>
      <c r="BT15" s="10" t="e">
        <f>#REF!</f>
        <v>#REF!</v>
      </c>
      <c r="BU15" s="10" t="e">
        <f>#REF!</f>
        <v>#REF!</v>
      </c>
      <c r="BV15" s="10" t="e">
        <f>#REF!</f>
        <v>#REF!</v>
      </c>
      <c r="BW15" s="24" t="e">
        <f t="shared" ref="BW15:BX15" si="68">IF($A15&gt;0,(IF(BC15="да",30,"")),"")</f>
        <v>#REF!</v>
      </c>
      <c r="BX15" s="24" t="e">
        <f t="shared" si="68"/>
        <v>#REF!</v>
      </c>
      <c r="BY15" s="24" t="e">
        <f t="shared" ref="BY15:BZ15" si="69">IF($A15&gt;0,(IF(BE15="да",30,"0")),"0")</f>
        <v>#REF!</v>
      </c>
      <c r="BZ15" s="24" t="e">
        <f t="shared" si="69"/>
        <v>#REF!</v>
      </c>
      <c r="CA15" s="24" t="e">
        <f t="shared" ref="CA15:CP15" si="70">IF($A15&gt;0,(IF(BG15="да",20,"0")),"0")</f>
        <v>#REF!</v>
      </c>
      <c r="CB15" s="24" t="e">
        <f t="shared" si="70"/>
        <v>#REF!</v>
      </c>
      <c r="CC15" s="24" t="e">
        <f t="shared" si="70"/>
        <v>#REF!</v>
      </c>
      <c r="CD15" s="24" t="e">
        <f t="shared" si="70"/>
        <v>#REF!</v>
      </c>
      <c r="CE15" s="24" t="e">
        <f t="shared" si="70"/>
        <v>#REF!</v>
      </c>
      <c r="CF15" s="24" t="e">
        <f t="shared" si="70"/>
        <v>#REF!</v>
      </c>
      <c r="CG15" s="24" t="e">
        <f t="shared" si="70"/>
        <v>#REF!</v>
      </c>
      <c r="CH15" s="24" t="e">
        <f t="shared" si="70"/>
        <v>#REF!</v>
      </c>
      <c r="CI15" s="24" t="e">
        <f t="shared" si="70"/>
        <v>#REF!</v>
      </c>
      <c r="CJ15" s="24" t="e">
        <f t="shared" si="70"/>
        <v>#REF!</v>
      </c>
      <c r="CK15" s="24" t="e">
        <f t="shared" si="70"/>
        <v>#REF!</v>
      </c>
      <c r="CL15" s="24" t="e">
        <f t="shared" si="70"/>
        <v>#REF!</v>
      </c>
      <c r="CM15" s="24" t="e">
        <f t="shared" si="70"/>
        <v>#REF!</v>
      </c>
      <c r="CN15" s="24" t="e">
        <f t="shared" si="70"/>
        <v>#REF!</v>
      </c>
      <c r="CO15" s="24" t="e">
        <f t="shared" si="70"/>
        <v>#REF!</v>
      </c>
      <c r="CP15" s="24" t="e">
        <f t="shared" si="70"/>
        <v>#REF!</v>
      </c>
      <c r="CQ15" s="25" t="e">
        <f>#REF!</f>
        <v>#REF!</v>
      </c>
      <c r="CR15" s="25" t="e">
        <f>#REF!</f>
        <v>#REF!</v>
      </c>
      <c r="CS15" s="25" t="e">
        <f>#REF!</f>
        <v>#REF!</v>
      </c>
      <c r="CT15" s="25" t="e">
        <f>#REF!</f>
        <v>#REF!</v>
      </c>
      <c r="CU15" s="25" t="e">
        <f>#REF!</f>
        <v>#REF!</v>
      </c>
      <c r="CV15" s="25" t="e">
        <f>#REF!</f>
        <v>#REF!</v>
      </c>
      <c r="CW15" s="25" t="e">
        <f>#REF!</f>
        <v>#REF!</v>
      </c>
      <c r="CX15" s="25" t="e">
        <f>#REF!</f>
        <v>#REF!</v>
      </c>
      <c r="CY15" s="25" t="e">
        <f>#REF!</f>
        <v>#REF!</v>
      </c>
      <c r="CZ15" s="25" t="e">
        <f>#REF!</f>
        <v>#REF!</v>
      </c>
      <c r="DA15" s="25" t="e">
        <f>#REF!</f>
        <v>#REF!</v>
      </c>
      <c r="DB15" s="25" t="e">
        <f>#REF!</f>
        <v>#REF!</v>
      </c>
      <c r="DC15" s="25" t="e">
        <f>#REF!</f>
        <v>#REF!</v>
      </c>
      <c r="DD15" s="25" t="e">
        <f>#REF!</f>
        <v>#REF!</v>
      </c>
      <c r="DE15" s="25" t="e">
        <f>#REF!</f>
        <v>#REF!</v>
      </c>
      <c r="DF15" s="25" t="e">
        <f>#REF!</f>
        <v>#REF!</v>
      </c>
      <c r="DG15" s="25" t="e">
        <f>#REF!</f>
        <v>#REF!</v>
      </c>
      <c r="DH15" s="25" t="e">
        <f>#REF!</f>
        <v>#REF!</v>
      </c>
      <c r="DI15" s="25" t="e">
        <f>#REF!</f>
        <v>#REF!</v>
      </c>
      <c r="DJ15" s="25" t="e">
        <f>#REF!</f>
        <v>#REF!</v>
      </c>
      <c r="DK15" s="25" t="e">
        <f>#REF!</f>
        <v>#REF!</v>
      </c>
      <c r="DL15" s="25" t="e">
        <f>#REF!</f>
        <v>#REF!</v>
      </c>
      <c r="DM15" s="25" t="e">
        <f>#REF!</f>
        <v>#REF!</v>
      </c>
      <c r="DN15" s="25" t="e">
        <f>#REF!</f>
        <v>#REF!</v>
      </c>
      <c r="DO15" s="25" t="e">
        <f>#REF!</f>
        <v>#REF!</v>
      </c>
      <c r="DP15" s="25" t="e">
        <f>#REF!</f>
        <v>#REF!</v>
      </c>
      <c r="DQ15" s="25" t="e">
        <f>#REF!</f>
        <v>#REF!</v>
      </c>
      <c r="DR15" s="25" t="e">
        <f>#REF!</f>
        <v>#REF!</v>
      </c>
      <c r="DS15" s="25" t="e">
        <f>#REF!</f>
        <v>#REF!</v>
      </c>
      <c r="DT15" s="25" t="e">
        <f>#REF!</f>
        <v>#REF!</v>
      </c>
      <c r="DU15" s="25" t="e">
        <f>#REF!</f>
        <v>#REF!</v>
      </c>
      <c r="DV15" s="25" t="e">
        <f>#REF!</f>
        <v>#REF!</v>
      </c>
      <c r="DW15" s="25" t="e">
        <f>#REF!</f>
        <v>#REF!</v>
      </c>
      <c r="DX15" s="25" t="e">
        <f>#REF!</f>
        <v>#REF!</v>
      </c>
      <c r="DY15" s="25" t="e">
        <f>#REF!</f>
        <v>#REF!</v>
      </c>
      <c r="DZ15" s="25" t="e">
        <f>#REF!</f>
        <v>#REF!</v>
      </c>
      <c r="EA15" s="25" t="e">
        <f>#REF!</f>
        <v>#REF!</v>
      </c>
      <c r="EB15" s="23" t="e">
        <f>#REF!</f>
        <v>#REF!</v>
      </c>
      <c r="EC15" s="23" t="e">
        <f>#REF!</f>
        <v>#REF!</v>
      </c>
      <c r="ED15" s="23" t="e">
        <f>#REF!</f>
        <v>#REF!</v>
      </c>
      <c r="EE15" s="23" t="e">
        <f>#REF!</f>
        <v>#REF!</v>
      </c>
      <c r="EF15" s="23" t="e">
        <f>#REF!</f>
        <v>#REF!</v>
      </c>
      <c r="EG15" s="25" t="e">
        <f>#REF!</f>
        <v>#REF!</v>
      </c>
      <c r="EH15" s="23" t="e">
        <f>#REF!</f>
        <v>#REF!</v>
      </c>
      <c r="EI15" s="25" t="e">
        <f>#REF!</f>
        <v>#REF!</v>
      </c>
      <c r="EJ15" s="25" t="e">
        <f>#REF!</f>
        <v>#REF!</v>
      </c>
      <c r="EK15" s="26" t="e">
        <f t="shared" si="33"/>
        <v>#REF!</v>
      </c>
    </row>
    <row r="16" spans="1:141" ht="93" customHeight="1">
      <c r="A16" s="10" t="e">
        <f>#REF!</f>
        <v>#REF!</v>
      </c>
      <c r="B16" s="10" t="e">
        <f>#REF!</f>
        <v>#REF!</v>
      </c>
      <c r="C16" s="11" t="e">
        <f t="shared" si="0"/>
        <v>#REF!</v>
      </c>
      <c r="D16" s="12" t="e">
        <f t="shared" si="1"/>
        <v>#REF!</v>
      </c>
      <c r="E16" s="13" t="e">
        <f>#REF!</f>
        <v>#REF!</v>
      </c>
      <c r="F16" s="13" t="e">
        <f>#REF!</f>
        <v>#REF!</v>
      </c>
      <c r="G16" s="14" t="e">
        <f t="shared" si="2"/>
        <v>#REF!</v>
      </c>
      <c r="H16" s="15" t="e">
        <f t="shared" si="3"/>
        <v>#REF!</v>
      </c>
      <c r="I16" s="16" t="e">
        <f t="shared" si="4"/>
        <v>#REF!</v>
      </c>
      <c r="J16" s="17">
        <v>108</v>
      </c>
      <c r="K16" s="18" t="e">
        <f t="shared" si="49"/>
        <v>#REF!</v>
      </c>
      <c r="L16" s="18" t="e">
        <f t="shared" si="50"/>
        <v>#REF!</v>
      </c>
      <c r="M16" s="19" t="e">
        <f t="shared" si="51"/>
        <v>#REF!</v>
      </c>
      <c r="N16" s="18" t="e">
        <f t="shared" si="52"/>
        <v>#REF!</v>
      </c>
      <c r="O16" s="17">
        <v>100</v>
      </c>
      <c r="P16" s="18" t="e">
        <f t="shared" si="8"/>
        <v>#REF!</v>
      </c>
      <c r="Q16" s="18" t="e">
        <f t="shared" si="9"/>
        <v>#REF!</v>
      </c>
      <c r="R16" s="18">
        <v>88</v>
      </c>
      <c r="S16" s="17" t="e">
        <f>#REF!</f>
        <v>#REF!</v>
      </c>
      <c r="T16" s="17" t="e">
        <f>#REF!</f>
        <v>#REF!</v>
      </c>
      <c r="U16" s="21" t="e">
        <f t="shared" si="10"/>
        <v>#REF!</v>
      </c>
      <c r="V16" s="12" t="e">
        <f t="shared" si="11"/>
        <v>#REF!</v>
      </c>
      <c r="W16" s="13" t="e">
        <f t="shared" si="12"/>
        <v>#REF!</v>
      </c>
      <c r="X16" s="22" t="e">
        <f t="shared" si="13"/>
        <v>#REF!</v>
      </c>
      <c r="Y16" s="18" t="e">
        <f t="shared" si="14"/>
        <v>#REF!</v>
      </c>
      <c r="Z16" s="13" t="e">
        <f>#REF!</f>
        <v>#REF!</v>
      </c>
      <c r="AA16" s="13">
        <v>87</v>
      </c>
      <c r="AB16" s="21" t="e">
        <f t="shared" si="15"/>
        <v>#REF!</v>
      </c>
      <c r="AC16" s="12" t="e">
        <f t="shared" si="16"/>
        <v>#REF!</v>
      </c>
      <c r="AD16" s="13" t="e">
        <f t="shared" si="17"/>
        <v>#REF!</v>
      </c>
      <c r="AE16" s="22" t="e">
        <f t="shared" si="18"/>
        <v>#REF!</v>
      </c>
      <c r="AF16" s="18" t="e">
        <f t="shared" si="19"/>
        <v>#REF!</v>
      </c>
      <c r="AG16" s="22" t="e">
        <f t="shared" si="20"/>
        <v>#REF!</v>
      </c>
      <c r="AH16" s="22" t="e">
        <f t="shared" si="21"/>
        <v>#REF!</v>
      </c>
      <c r="AI16" s="18" t="e">
        <f t="shared" si="22"/>
        <v>#REF!</v>
      </c>
      <c r="AJ16" s="13">
        <v>67</v>
      </c>
      <c r="AK16" s="13" t="e">
        <f>#REF!</f>
        <v>#REF!</v>
      </c>
      <c r="AL16" s="13" t="e">
        <f>#REF!</f>
        <v>#REF!</v>
      </c>
      <c r="AM16" s="21" t="e">
        <f t="shared" si="23"/>
        <v>#REF!</v>
      </c>
      <c r="AN16" s="12" t="e">
        <f t="shared" si="24"/>
        <v>#REF!</v>
      </c>
      <c r="AO16" s="13">
        <v>94</v>
      </c>
      <c r="AP16" s="13" t="e">
        <f>#REF!</f>
        <v>#REF!</v>
      </c>
      <c r="AQ16" s="13">
        <v>85</v>
      </c>
      <c r="AR16" s="13" t="e">
        <f>#REF!</f>
        <v>#REF!</v>
      </c>
      <c r="AS16" s="13">
        <v>78</v>
      </c>
      <c r="AT16" s="13" t="e">
        <f>#REF!</f>
        <v>#REF!</v>
      </c>
      <c r="AU16" s="21" t="e">
        <f t="shared" si="25"/>
        <v>#REF!</v>
      </c>
      <c r="AV16" s="12" t="e">
        <f t="shared" si="26"/>
        <v>#REF!</v>
      </c>
      <c r="AW16" s="13">
        <v>73</v>
      </c>
      <c r="AX16" s="13" t="e">
        <f>#REF!</f>
        <v>#REF!</v>
      </c>
      <c r="AY16" s="13" t="e">
        <f>#REF!</f>
        <v>#REF!</v>
      </c>
      <c r="AZ16" s="13">
        <v>77</v>
      </c>
      <c r="BA16" s="13">
        <v>61</v>
      </c>
      <c r="BB16" s="13" t="e">
        <f>#REF!</f>
        <v>#REF!</v>
      </c>
      <c r="BC16" s="7" t="e">
        <f t="shared" si="27"/>
        <v>#REF!</v>
      </c>
      <c r="BD16" s="23" t="e">
        <f t="shared" si="28"/>
        <v>#REF!</v>
      </c>
      <c r="BE16" s="10" t="e">
        <f>#REF!</f>
        <v>#REF!</v>
      </c>
      <c r="BF16" s="23" t="e">
        <f t="shared" si="29"/>
        <v>#REF!</v>
      </c>
      <c r="BG16" s="10" t="e">
        <f>#REF!</f>
        <v>#REF!</v>
      </c>
      <c r="BH16" s="10" t="e">
        <f>#REF!</f>
        <v>#REF!</v>
      </c>
      <c r="BI16" s="10" t="e">
        <f>#REF!</f>
        <v>#REF!</v>
      </c>
      <c r="BJ16" s="10" t="e">
        <f>#REF!</f>
        <v>#REF!</v>
      </c>
      <c r="BK16" s="10" t="e">
        <f>#REF!</f>
        <v>#REF!</v>
      </c>
      <c r="BL16" s="10" t="e">
        <f>#REF!</f>
        <v>#REF!</v>
      </c>
      <c r="BM16" s="10" t="e">
        <f>#REF!</f>
        <v>#REF!</v>
      </c>
      <c r="BN16" s="10" t="e">
        <f>#REF!</f>
        <v>#REF!</v>
      </c>
      <c r="BO16" s="10" t="e">
        <f>#REF!</f>
        <v>#REF!</v>
      </c>
      <c r="BP16" s="10" t="e">
        <f>#REF!</f>
        <v>#REF!</v>
      </c>
      <c r="BQ16" s="10" t="e">
        <f>#REF!</f>
        <v>#REF!</v>
      </c>
      <c r="BR16" s="10" t="e">
        <f>#REF!</f>
        <v>#REF!</v>
      </c>
      <c r="BS16" s="10" t="e">
        <f>#REF!</f>
        <v>#REF!</v>
      </c>
      <c r="BT16" s="10" t="e">
        <f>#REF!</f>
        <v>#REF!</v>
      </c>
      <c r="BU16" s="10" t="e">
        <f>#REF!</f>
        <v>#REF!</v>
      </c>
      <c r="BV16" s="10" t="e">
        <f>#REF!</f>
        <v>#REF!</v>
      </c>
      <c r="BW16" s="24" t="e">
        <f t="shared" ref="BW16:BX16" si="71">IF($A16&gt;0,(IF(BC16="да",30,"")),"")</f>
        <v>#REF!</v>
      </c>
      <c r="BX16" s="24" t="e">
        <f t="shared" si="71"/>
        <v>#REF!</v>
      </c>
      <c r="BY16" s="24" t="e">
        <f t="shared" ref="BY16:BZ16" si="72">IF($A16&gt;0,(IF(BE16="да",30,"0")),"0")</f>
        <v>#REF!</v>
      </c>
      <c r="BZ16" s="24" t="e">
        <f t="shared" si="72"/>
        <v>#REF!</v>
      </c>
      <c r="CA16" s="24" t="e">
        <f t="shared" ref="CA16:CP16" si="73">IF($A16&gt;0,(IF(BG16="да",20,"0")),"0")</f>
        <v>#REF!</v>
      </c>
      <c r="CB16" s="24" t="e">
        <f t="shared" si="73"/>
        <v>#REF!</v>
      </c>
      <c r="CC16" s="24" t="e">
        <f t="shared" si="73"/>
        <v>#REF!</v>
      </c>
      <c r="CD16" s="24" t="e">
        <f t="shared" si="73"/>
        <v>#REF!</v>
      </c>
      <c r="CE16" s="24" t="e">
        <f t="shared" si="73"/>
        <v>#REF!</v>
      </c>
      <c r="CF16" s="24" t="e">
        <f t="shared" si="73"/>
        <v>#REF!</v>
      </c>
      <c r="CG16" s="24" t="e">
        <f t="shared" si="73"/>
        <v>#REF!</v>
      </c>
      <c r="CH16" s="24" t="e">
        <f t="shared" si="73"/>
        <v>#REF!</v>
      </c>
      <c r="CI16" s="24" t="e">
        <f t="shared" si="73"/>
        <v>#REF!</v>
      </c>
      <c r="CJ16" s="24" t="e">
        <f t="shared" si="73"/>
        <v>#REF!</v>
      </c>
      <c r="CK16" s="24" t="e">
        <f t="shared" si="73"/>
        <v>#REF!</v>
      </c>
      <c r="CL16" s="24" t="e">
        <f t="shared" si="73"/>
        <v>#REF!</v>
      </c>
      <c r="CM16" s="24" t="e">
        <f t="shared" si="73"/>
        <v>#REF!</v>
      </c>
      <c r="CN16" s="24" t="e">
        <f t="shared" si="73"/>
        <v>#REF!</v>
      </c>
      <c r="CO16" s="24" t="e">
        <f t="shared" si="73"/>
        <v>#REF!</v>
      </c>
      <c r="CP16" s="24" t="e">
        <f t="shared" si="73"/>
        <v>#REF!</v>
      </c>
      <c r="CQ16" s="25" t="e">
        <f>#REF!</f>
        <v>#REF!</v>
      </c>
      <c r="CR16" s="25" t="e">
        <f>#REF!</f>
        <v>#REF!</v>
      </c>
      <c r="CS16" s="25" t="e">
        <f>#REF!</f>
        <v>#REF!</v>
      </c>
      <c r="CT16" s="25" t="e">
        <f>#REF!</f>
        <v>#REF!</v>
      </c>
      <c r="CU16" s="25" t="e">
        <f>#REF!</f>
        <v>#REF!</v>
      </c>
      <c r="CV16" s="25" t="e">
        <f>#REF!</f>
        <v>#REF!</v>
      </c>
      <c r="CW16" s="25" t="e">
        <f>#REF!</f>
        <v>#REF!</v>
      </c>
      <c r="CX16" s="25" t="e">
        <f>#REF!</f>
        <v>#REF!</v>
      </c>
      <c r="CY16" s="25" t="e">
        <f>#REF!</f>
        <v>#REF!</v>
      </c>
      <c r="CZ16" s="25" t="e">
        <f>#REF!</f>
        <v>#REF!</v>
      </c>
      <c r="DA16" s="25" t="e">
        <f>#REF!</f>
        <v>#REF!</v>
      </c>
      <c r="DB16" s="25" t="e">
        <f>#REF!</f>
        <v>#REF!</v>
      </c>
      <c r="DC16" s="23" t="e">
        <f>#REF!</f>
        <v>#REF!</v>
      </c>
      <c r="DD16" s="25" t="e">
        <f>#REF!</f>
        <v>#REF!</v>
      </c>
      <c r="DE16" s="25" t="e">
        <f>#REF!</f>
        <v>#REF!</v>
      </c>
      <c r="DF16" s="25" t="e">
        <f>#REF!</f>
        <v>#REF!</v>
      </c>
      <c r="DG16" s="25" t="e">
        <f>#REF!</f>
        <v>#REF!</v>
      </c>
      <c r="DH16" s="25" t="e">
        <f>#REF!</f>
        <v>#REF!</v>
      </c>
      <c r="DI16" s="25" t="e">
        <f>#REF!</f>
        <v>#REF!</v>
      </c>
      <c r="DJ16" s="25" t="e">
        <f>#REF!</f>
        <v>#REF!</v>
      </c>
      <c r="DK16" s="25" t="e">
        <f>#REF!</f>
        <v>#REF!</v>
      </c>
      <c r="DL16" s="25" t="e">
        <f>#REF!</f>
        <v>#REF!</v>
      </c>
      <c r="DM16" s="25" t="e">
        <f>#REF!</f>
        <v>#REF!</v>
      </c>
      <c r="DN16" s="25" t="e">
        <f>#REF!</f>
        <v>#REF!</v>
      </c>
      <c r="DO16" s="25" t="e">
        <f>#REF!</f>
        <v>#REF!</v>
      </c>
      <c r="DP16" s="25" t="e">
        <f>#REF!</f>
        <v>#REF!</v>
      </c>
      <c r="DQ16" s="25" t="e">
        <f>#REF!</f>
        <v>#REF!</v>
      </c>
      <c r="DR16" s="25" t="e">
        <f>#REF!</f>
        <v>#REF!</v>
      </c>
      <c r="DS16" s="25" t="e">
        <f>#REF!</f>
        <v>#REF!</v>
      </c>
      <c r="DT16" s="25" t="e">
        <f>#REF!</f>
        <v>#REF!</v>
      </c>
      <c r="DU16" s="25" t="e">
        <f>#REF!</f>
        <v>#REF!</v>
      </c>
      <c r="DV16" s="25" t="e">
        <f>#REF!</f>
        <v>#REF!</v>
      </c>
      <c r="DW16" s="25" t="e">
        <f>#REF!</f>
        <v>#REF!</v>
      </c>
      <c r="DX16" s="25" t="e">
        <f>#REF!</f>
        <v>#REF!</v>
      </c>
      <c r="DY16" s="25" t="e">
        <f>#REF!</f>
        <v>#REF!</v>
      </c>
      <c r="DZ16" s="25" t="e">
        <f>#REF!</f>
        <v>#REF!</v>
      </c>
      <c r="EA16" s="25" t="e">
        <f>#REF!</f>
        <v>#REF!</v>
      </c>
      <c r="EB16" s="23" t="e">
        <f>#REF!</f>
        <v>#REF!</v>
      </c>
      <c r="EC16" s="23" t="e">
        <f>#REF!</f>
        <v>#REF!</v>
      </c>
      <c r="ED16" s="23" t="e">
        <f>#REF!</f>
        <v>#REF!</v>
      </c>
      <c r="EE16" s="23" t="e">
        <f>#REF!</f>
        <v>#REF!</v>
      </c>
      <c r="EF16" s="23" t="e">
        <f>#REF!</f>
        <v>#REF!</v>
      </c>
      <c r="EG16" s="25" t="e">
        <f>#REF!</f>
        <v>#REF!</v>
      </c>
      <c r="EH16" s="23" t="e">
        <f>#REF!</f>
        <v>#REF!</v>
      </c>
      <c r="EI16" s="25" t="e">
        <f>#REF!</f>
        <v>#REF!</v>
      </c>
      <c r="EJ16" s="25" t="e">
        <f>#REF!</f>
        <v>#REF!</v>
      </c>
      <c r="EK16" s="26" t="e">
        <f t="shared" si="33"/>
        <v>#REF!</v>
      </c>
    </row>
    <row r="17" spans="1:141" ht="93" customHeight="1">
      <c r="A17" s="10" t="e">
        <f>#REF!</f>
        <v>#REF!</v>
      </c>
      <c r="B17" s="10" t="e">
        <f>#REF!</f>
        <v>#REF!</v>
      </c>
      <c r="C17" s="11" t="e">
        <f t="shared" si="0"/>
        <v>#REF!</v>
      </c>
      <c r="D17" s="12" t="e">
        <f t="shared" si="1"/>
        <v>#REF!</v>
      </c>
      <c r="E17" s="13" t="e">
        <f>#REF!</f>
        <v>#REF!</v>
      </c>
      <c r="F17" s="13" t="e">
        <f>#REF!</f>
        <v>#REF!</v>
      </c>
      <c r="G17" s="14" t="e">
        <f t="shared" si="2"/>
        <v>#REF!</v>
      </c>
      <c r="H17" s="15" t="e">
        <f t="shared" si="3"/>
        <v>#REF!</v>
      </c>
      <c r="I17" s="16" t="e">
        <f t="shared" si="4"/>
        <v>#REF!</v>
      </c>
      <c r="J17" s="17">
        <v>109</v>
      </c>
      <c r="K17" s="18" t="e">
        <f t="shared" si="49"/>
        <v>#REF!</v>
      </c>
      <c r="L17" s="18" t="e">
        <f t="shared" si="50"/>
        <v>#REF!</v>
      </c>
      <c r="M17" s="19" t="e">
        <f t="shared" si="51"/>
        <v>#REF!</v>
      </c>
      <c r="N17" s="18" t="e">
        <f t="shared" si="52"/>
        <v>#REF!</v>
      </c>
      <c r="O17" s="17">
        <v>100</v>
      </c>
      <c r="P17" s="18" t="e">
        <f t="shared" si="8"/>
        <v>#REF!</v>
      </c>
      <c r="Q17" s="18" t="e">
        <f t="shared" si="9"/>
        <v>#REF!</v>
      </c>
      <c r="R17" s="18">
        <v>102</v>
      </c>
      <c r="S17" s="17" t="e">
        <f>#REF!</f>
        <v>#REF!</v>
      </c>
      <c r="T17" s="17" t="e">
        <f>#REF!</f>
        <v>#REF!</v>
      </c>
      <c r="U17" s="21" t="e">
        <f t="shared" si="10"/>
        <v>#REF!</v>
      </c>
      <c r="V17" s="12" t="e">
        <f t="shared" si="11"/>
        <v>#REF!</v>
      </c>
      <c r="W17" s="13" t="e">
        <f t="shared" si="12"/>
        <v>#REF!</v>
      </c>
      <c r="X17" s="22" t="e">
        <f t="shared" si="13"/>
        <v>#REF!</v>
      </c>
      <c r="Y17" s="18" t="e">
        <f t="shared" si="14"/>
        <v>#REF!</v>
      </c>
      <c r="Z17" s="13" t="e">
        <f>#REF!</f>
        <v>#REF!</v>
      </c>
      <c r="AA17" s="13">
        <v>105</v>
      </c>
      <c r="AB17" s="21" t="e">
        <f t="shared" si="15"/>
        <v>#REF!</v>
      </c>
      <c r="AC17" s="12" t="e">
        <f t="shared" si="16"/>
        <v>#REF!</v>
      </c>
      <c r="AD17" s="13" t="e">
        <f t="shared" si="17"/>
        <v>#REF!</v>
      </c>
      <c r="AE17" s="22" t="e">
        <f t="shared" si="18"/>
        <v>#REF!</v>
      </c>
      <c r="AF17" s="18" t="e">
        <f t="shared" si="19"/>
        <v>#REF!</v>
      </c>
      <c r="AG17" s="22" t="e">
        <f t="shared" si="20"/>
        <v>#REF!</v>
      </c>
      <c r="AH17" s="22" t="e">
        <f t="shared" si="21"/>
        <v>#REF!</v>
      </c>
      <c r="AI17" s="18" t="e">
        <f t="shared" si="22"/>
        <v>#REF!</v>
      </c>
      <c r="AJ17" s="13">
        <v>100</v>
      </c>
      <c r="AK17" s="13" t="e">
        <f>#REF!</f>
        <v>#REF!</v>
      </c>
      <c r="AL17" s="13" t="e">
        <f>#REF!</f>
        <v>#REF!</v>
      </c>
      <c r="AM17" s="21" t="e">
        <f t="shared" si="23"/>
        <v>#REF!</v>
      </c>
      <c r="AN17" s="12" t="e">
        <f t="shared" si="24"/>
        <v>#REF!</v>
      </c>
      <c r="AO17" s="13">
        <v>107</v>
      </c>
      <c r="AP17" s="13" t="e">
        <f>#REF!</f>
        <v>#REF!</v>
      </c>
      <c r="AQ17" s="13">
        <v>107</v>
      </c>
      <c r="AR17" s="13" t="e">
        <f>#REF!</f>
        <v>#REF!</v>
      </c>
      <c r="AS17" s="13">
        <v>102</v>
      </c>
      <c r="AT17" s="13" t="e">
        <f>#REF!</f>
        <v>#REF!</v>
      </c>
      <c r="AU17" s="21" t="e">
        <f t="shared" si="25"/>
        <v>#REF!</v>
      </c>
      <c r="AV17" s="12" t="e">
        <f t="shared" si="26"/>
        <v>#REF!</v>
      </c>
      <c r="AW17" s="13">
        <v>97</v>
      </c>
      <c r="AX17" s="13" t="e">
        <f>#REF!</f>
        <v>#REF!</v>
      </c>
      <c r="AY17" s="13" t="e">
        <f>#REF!</f>
        <v>#REF!</v>
      </c>
      <c r="AZ17" s="13">
        <v>95</v>
      </c>
      <c r="BA17" s="13">
        <v>237</v>
      </c>
      <c r="BB17" s="13" t="e">
        <f>#REF!</f>
        <v>#REF!</v>
      </c>
      <c r="BC17" s="7" t="e">
        <f t="shared" si="27"/>
        <v>#REF!</v>
      </c>
      <c r="BD17" s="23" t="e">
        <f t="shared" si="28"/>
        <v>#REF!</v>
      </c>
      <c r="BE17" s="10" t="e">
        <f>#REF!</f>
        <v>#REF!</v>
      </c>
      <c r="BF17" s="23" t="e">
        <f t="shared" si="29"/>
        <v>#REF!</v>
      </c>
      <c r="BG17" s="10" t="e">
        <f>#REF!</f>
        <v>#REF!</v>
      </c>
      <c r="BH17" s="10" t="e">
        <f>#REF!</f>
        <v>#REF!</v>
      </c>
      <c r="BI17" s="10" t="e">
        <f>#REF!</f>
        <v>#REF!</v>
      </c>
      <c r="BJ17" s="10" t="e">
        <f>#REF!</f>
        <v>#REF!</v>
      </c>
      <c r="BK17" s="10" t="e">
        <f>#REF!</f>
        <v>#REF!</v>
      </c>
      <c r="BL17" s="10" t="e">
        <f>#REF!</f>
        <v>#REF!</v>
      </c>
      <c r="BM17" s="10" t="e">
        <f>#REF!</f>
        <v>#REF!</v>
      </c>
      <c r="BN17" s="10" t="e">
        <f>#REF!</f>
        <v>#REF!</v>
      </c>
      <c r="BO17" s="10" t="e">
        <f>#REF!</f>
        <v>#REF!</v>
      </c>
      <c r="BP17" s="10" t="e">
        <f>#REF!</f>
        <v>#REF!</v>
      </c>
      <c r="BQ17" s="10" t="e">
        <f>#REF!</f>
        <v>#REF!</v>
      </c>
      <c r="BR17" s="10" t="e">
        <f>#REF!</f>
        <v>#REF!</v>
      </c>
      <c r="BS17" s="10" t="e">
        <f>#REF!</f>
        <v>#REF!</v>
      </c>
      <c r="BT17" s="10" t="e">
        <f>#REF!</f>
        <v>#REF!</v>
      </c>
      <c r="BU17" s="10" t="e">
        <f>#REF!</f>
        <v>#REF!</v>
      </c>
      <c r="BV17" s="10" t="e">
        <f>#REF!</f>
        <v>#REF!</v>
      </c>
      <c r="BW17" s="24" t="e">
        <f t="shared" ref="BW17:BX17" si="74">IF($A17&gt;0,(IF(BC17="да",30,"")),"")</f>
        <v>#REF!</v>
      </c>
      <c r="BX17" s="24" t="e">
        <f t="shared" si="74"/>
        <v>#REF!</v>
      </c>
      <c r="BY17" s="24" t="e">
        <f t="shared" ref="BY17:BZ17" si="75">IF($A17&gt;0,(IF(BE17="да",30,"0")),"0")</f>
        <v>#REF!</v>
      </c>
      <c r="BZ17" s="24" t="e">
        <f t="shared" si="75"/>
        <v>#REF!</v>
      </c>
      <c r="CA17" s="24" t="e">
        <f t="shared" ref="CA17:CP17" si="76">IF($A17&gt;0,(IF(BG17="да",20,"0")),"0")</f>
        <v>#REF!</v>
      </c>
      <c r="CB17" s="24" t="e">
        <f t="shared" si="76"/>
        <v>#REF!</v>
      </c>
      <c r="CC17" s="24" t="e">
        <f t="shared" si="76"/>
        <v>#REF!</v>
      </c>
      <c r="CD17" s="24" t="e">
        <f t="shared" si="76"/>
        <v>#REF!</v>
      </c>
      <c r="CE17" s="24" t="e">
        <f t="shared" si="76"/>
        <v>#REF!</v>
      </c>
      <c r="CF17" s="24" t="e">
        <f t="shared" si="76"/>
        <v>#REF!</v>
      </c>
      <c r="CG17" s="24" t="e">
        <f t="shared" si="76"/>
        <v>#REF!</v>
      </c>
      <c r="CH17" s="24" t="e">
        <f t="shared" si="76"/>
        <v>#REF!</v>
      </c>
      <c r="CI17" s="24" t="e">
        <f t="shared" si="76"/>
        <v>#REF!</v>
      </c>
      <c r="CJ17" s="24" t="e">
        <f t="shared" si="76"/>
        <v>#REF!</v>
      </c>
      <c r="CK17" s="24" t="e">
        <f t="shared" si="76"/>
        <v>#REF!</v>
      </c>
      <c r="CL17" s="24" t="e">
        <f t="shared" si="76"/>
        <v>#REF!</v>
      </c>
      <c r="CM17" s="24" t="e">
        <f t="shared" si="76"/>
        <v>#REF!</v>
      </c>
      <c r="CN17" s="24" t="e">
        <f t="shared" si="76"/>
        <v>#REF!</v>
      </c>
      <c r="CO17" s="24" t="e">
        <f t="shared" si="76"/>
        <v>#REF!</v>
      </c>
      <c r="CP17" s="24" t="e">
        <f t="shared" si="76"/>
        <v>#REF!</v>
      </c>
      <c r="CQ17" s="25" t="e">
        <f>#REF!</f>
        <v>#REF!</v>
      </c>
      <c r="CR17" s="25" t="e">
        <f>#REF!</f>
        <v>#REF!</v>
      </c>
      <c r="CS17" s="25" t="e">
        <f>#REF!</f>
        <v>#REF!</v>
      </c>
      <c r="CT17" s="25" t="e">
        <f>#REF!</f>
        <v>#REF!</v>
      </c>
      <c r="CU17" s="25" t="e">
        <f>#REF!</f>
        <v>#REF!</v>
      </c>
      <c r="CV17" s="25" t="e">
        <f>#REF!</f>
        <v>#REF!</v>
      </c>
      <c r="CW17" s="25" t="e">
        <f>#REF!</f>
        <v>#REF!</v>
      </c>
      <c r="CX17" s="25" t="e">
        <f>#REF!</f>
        <v>#REF!</v>
      </c>
      <c r="CY17" s="25" t="e">
        <f>#REF!</f>
        <v>#REF!</v>
      </c>
      <c r="CZ17" s="25" t="e">
        <f>#REF!</f>
        <v>#REF!</v>
      </c>
      <c r="DA17" s="25" t="e">
        <f>#REF!</f>
        <v>#REF!</v>
      </c>
      <c r="DB17" s="25" t="e">
        <f>#REF!</f>
        <v>#REF!</v>
      </c>
      <c r="DC17" s="23" t="e">
        <f>#REF!</f>
        <v>#REF!</v>
      </c>
      <c r="DD17" s="25" t="e">
        <f>#REF!</f>
        <v>#REF!</v>
      </c>
      <c r="DE17" s="25" t="e">
        <f>#REF!</f>
        <v>#REF!</v>
      </c>
      <c r="DF17" s="25" t="e">
        <f>#REF!</f>
        <v>#REF!</v>
      </c>
      <c r="DG17" s="25" t="e">
        <f>#REF!</f>
        <v>#REF!</v>
      </c>
      <c r="DH17" s="25" t="e">
        <f>#REF!</f>
        <v>#REF!</v>
      </c>
      <c r="DI17" s="25" t="e">
        <f>#REF!</f>
        <v>#REF!</v>
      </c>
      <c r="DJ17" s="25" t="e">
        <f>#REF!</f>
        <v>#REF!</v>
      </c>
      <c r="DK17" s="25" t="e">
        <f>#REF!</f>
        <v>#REF!</v>
      </c>
      <c r="DL17" s="25" t="e">
        <f>#REF!</f>
        <v>#REF!</v>
      </c>
      <c r="DM17" s="25" t="e">
        <f>#REF!</f>
        <v>#REF!</v>
      </c>
      <c r="DN17" s="25" t="e">
        <f>#REF!</f>
        <v>#REF!</v>
      </c>
      <c r="DO17" s="25" t="e">
        <f>#REF!</f>
        <v>#REF!</v>
      </c>
      <c r="DP17" s="25" t="e">
        <f>#REF!</f>
        <v>#REF!</v>
      </c>
      <c r="DQ17" s="25" t="e">
        <f>#REF!</f>
        <v>#REF!</v>
      </c>
      <c r="DR17" s="25" t="e">
        <f>#REF!</f>
        <v>#REF!</v>
      </c>
      <c r="DS17" s="25" t="e">
        <f>#REF!</f>
        <v>#REF!</v>
      </c>
      <c r="DT17" s="25" t="e">
        <f>#REF!</f>
        <v>#REF!</v>
      </c>
      <c r="DU17" s="25" t="e">
        <f>#REF!</f>
        <v>#REF!</v>
      </c>
      <c r="DV17" s="25" t="e">
        <f>#REF!</f>
        <v>#REF!</v>
      </c>
      <c r="DW17" s="25" t="e">
        <f>#REF!</f>
        <v>#REF!</v>
      </c>
      <c r="DX17" s="25" t="e">
        <f>#REF!</f>
        <v>#REF!</v>
      </c>
      <c r="DY17" s="25" t="e">
        <f>#REF!</f>
        <v>#REF!</v>
      </c>
      <c r="DZ17" s="25" t="e">
        <f>#REF!</f>
        <v>#REF!</v>
      </c>
      <c r="EA17" s="25" t="e">
        <f>#REF!</f>
        <v>#REF!</v>
      </c>
      <c r="EB17" s="23" t="e">
        <f>#REF!</f>
        <v>#REF!</v>
      </c>
      <c r="EC17" s="23" t="e">
        <f>#REF!</f>
        <v>#REF!</v>
      </c>
      <c r="ED17" s="23" t="e">
        <f>#REF!</f>
        <v>#REF!</v>
      </c>
      <c r="EE17" s="23" t="e">
        <f>#REF!</f>
        <v>#REF!</v>
      </c>
      <c r="EF17" s="23" t="e">
        <f>#REF!</f>
        <v>#REF!</v>
      </c>
      <c r="EG17" s="25" t="e">
        <f>#REF!</f>
        <v>#REF!</v>
      </c>
      <c r="EH17" s="23" t="e">
        <f>#REF!</f>
        <v>#REF!</v>
      </c>
      <c r="EI17" s="25" t="e">
        <f>#REF!</f>
        <v>#REF!</v>
      </c>
      <c r="EJ17" s="25" t="e">
        <f>#REF!</f>
        <v>#REF!</v>
      </c>
      <c r="EK17" s="26" t="e">
        <f t="shared" si="33"/>
        <v>#REF!</v>
      </c>
    </row>
    <row r="18" spans="1:141" ht="93" customHeight="1">
      <c r="A18" s="10" t="e">
        <f>#REF!</f>
        <v>#REF!</v>
      </c>
      <c r="B18" s="10" t="e">
        <f>#REF!</f>
        <v>#REF!</v>
      </c>
      <c r="C18" s="11" t="e">
        <f t="shared" si="0"/>
        <v>#REF!</v>
      </c>
      <c r="D18" s="12" t="e">
        <f t="shared" si="1"/>
        <v>#REF!</v>
      </c>
      <c r="E18" s="13" t="e">
        <f>#REF!</f>
        <v>#REF!</v>
      </c>
      <c r="F18" s="13" t="e">
        <f>#REF!</f>
        <v>#REF!</v>
      </c>
      <c r="G18" s="14" t="e">
        <f t="shared" si="2"/>
        <v>#REF!</v>
      </c>
      <c r="H18" s="15" t="e">
        <f t="shared" si="3"/>
        <v>#REF!</v>
      </c>
      <c r="I18" s="16" t="e">
        <f t="shared" si="4"/>
        <v>#REF!</v>
      </c>
      <c r="J18" s="17">
        <v>108</v>
      </c>
      <c r="K18" s="18" t="e">
        <f t="shared" si="49"/>
        <v>#REF!</v>
      </c>
      <c r="L18" s="18" t="e">
        <f t="shared" si="50"/>
        <v>#REF!</v>
      </c>
      <c r="M18" s="19" t="e">
        <f t="shared" si="51"/>
        <v>#REF!</v>
      </c>
      <c r="N18" s="18" t="e">
        <f t="shared" si="52"/>
        <v>#REF!</v>
      </c>
      <c r="O18" s="17">
        <v>100</v>
      </c>
      <c r="P18" s="18" t="e">
        <f t="shared" si="8"/>
        <v>#REF!</v>
      </c>
      <c r="Q18" s="18" t="e">
        <f t="shared" si="9"/>
        <v>#REF!</v>
      </c>
      <c r="R18" s="18">
        <v>99</v>
      </c>
      <c r="S18" s="17" t="e">
        <f>#REF!</f>
        <v>#REF!</v>
      </c>
      <c r="T18" s="17" t="e">
        <f>#REF!</f>
        <v>#REF!</v>
      </c>
      <c r="U18" s="21" t="e">
        <f t="shared" si="10"/>
        <v>#REF!</v>
      </c>
      <c r="V18" s="12" t="e">
        <f t="shared" si="11"/>
        <v>#REF!</v>
      </c>
      <c r="W18" s="13" t="e">
        <f t="shared" si="12"/>
        <v>#REF!</v>
      </c>
      <c r="X18" s="22" t="e">
        <f t="shared" si="13"/>
        <v>#REF!</v>
      </c>
      <c r="Y18" s="18" t="e">
        <f t="shared" si="14"/>
        <v>#REF!</v>
      </c>
      <c r="Z18" s="13" t="e">
        <f>#REF!</f>
        <v>#REF!</v>
      </c>
      <c r="AA18" s="13">
        <v>97</v>
      </c>
      <c r="AB18" s="21" t="e">
        <f t="shared" si="15"/>
        <v>#REF!</v>
      </c>
      <c r="AC18" s="12" t="e">
        <f t="shared" si="16"/>
        <v>#REF!</v>
      </c>
      <c r="AD18" s="13" t="e">
        <f t="shared" si="17"/>
        <v>#REF!</v>
      </c>
      <c r="AE18" s="22" t="e">
        <f t="shared" si="18"/>
        <v>#REF!</v>
      </c>
      <c r="AF18" s="18" t="e">
        <f t="shared" si="19"/>
        <v>#REF!</v>
      </c>
      <c r="AG18" s="22" t="e">
        <f t="shared" si="20"/>
        <v>#REF!</v>
      </c>
      <c r="AH18" s="22" t="e">
        <f t="shared" si="21"/>
        <v>#REF!</v>
      </c>
      <c r="AI18" s="18" t="e">
        <f t="shared" si="22"/>
        <v>#REF!</v>
      </c>
      <c r="AJ18" s="13">
        <v>50</v>
      </c>
      <c r="AK18" s="13" t="e">
        <f>#REF!</f>
        <v>#REF!</v>
      </c>
      <c r="AL18" s="13" t="e">
        <f>#REF!</f>
        <v>#REF!</v>
      </c>
      <c r="AM18" s="21" t="e">
        <f t="shared" si="23"/>
        <v>#REF!</v>
      </c>
      <c r="AN18" s="12" t="e">
        <f t="shared" si="24"/>
        <v>#REF!</v>
      </c>
      <c r="AO18" s="13">
        <v>95</v>
      </c>
      <c r="AP18" s="13" t="e">
        <f>#REF!</f>
        <v>#REF!</v>
      </c>
      <c r="AQ18" s="13">
        <v>96</v>
      </c>
      <c r="AR18" s="13" t="e">
        <f>#REF!</f>
        <v>#REF!</v>
      </c>
      <c r="AS18" s="13">
        <v>95</v>
      </c>
      <c r="AT18" s="13" t="e">
        <f>#REF!</f>
        <v>#REF!</v>
      </c>
      <c r="AU18" s="21" t="e">
        <f t="shared" si="25"/>
        <v>#REF!</v>
      </c>
      <c r="AV18" s="12" t="e">
        <f t="shared" si="26"/>
        <v>#REF!</v>
      </c>
      <c r="AW18" s="13">
        <v>91</v>
      </c>
      <c r="AX18" s="13" t="e">
        <f>#REF!</f>
        <v>#REF!</v>
      </c>
      <c r="AY18" s="13" t="e">
        <f>#REF!</f>
        <v>#REF!</v>
      </c>
      <c r="AZ18" s="13">
        <v>87</v>
      </c>
      <c r="BA18" s="13">
        <v>116</v>
      </c>
      <c r="BB18" s="13" t="e">
        <f>#REF!</f>
        <v>#REF!</v>
      </c>
      <c r="BC18" s="7" t="e">
        <f t="shared" si="27"/>
        <v>#REF!</v>
      </c>
      <c r="BD18" s="23" t="e">
        <f t="shared" si="28"/>
        <v>#REF!</v>
      </c>
      <c r="BE18" s="10" t="e">
        <f>#REF!</f>
        <v>#REF!</v>
      </c>
      <c r="BF18" s="23" t="e">
        <f t="shared" si="29"/>
        <v>#REF!</v>
      </c>
      <c r="BG18" s="10" t="e">
        <f>#REF!</f>
        <v>#REF!</v>
      </c>
      <c r="BH18" s="10" t="e">
        <f>#REF!</f>
        <v>#REF!</v>
      </c>
      <c r="BI18" s="10" t="e">
        <f>#REF!</f>
        <v>#REF!</v>
      </c>
      <c r="BJ18" s="10" t="e">
        <f>#REF!</f>
        <v>#REF!</v>
      </c>
      <c r="BK18" s="10" t="e">
        <f>#REF!</f>
        <v>#REF!</v>
      </c>
      <c r="BL18" s="10" t="e">
        <f>#REF!</f>
        <v>#REF!</v>
      </c>
      <c r="BM18" s="10" t="e">
        <f>#REF!</f>
        <v>#REF!</v>
      </c>
      <c r="BN18" s="10" t="e">
        <f>#REF!</f>
        <v>#REF!</v>
      </c>
      <c r="BO18" s="10" t="e">
        <f>#REF!</f>
        <v>#REF!</v>
      </c>
      <c r="BP18" s="10" t="e">
        <f>#REF!</f>
        <v>#REF!</v>
      </c>
      <c r="BQ18" s="10" t="e">
        <f>#REF!</f>
        <v>#REF!</v>
      </c>
      <c r="BR18" s="10" t="e">
        <f>#REF!</f>
        <v>#REF!</v>
      </c>
      <c r="BS18" s="10" t="e">
        <f>#REF!</f>
        <v>#REF!</v>
      </c>
      <c r="BT18" s="10" t="e">
        <f>#REF!</f>
        <v>#REF!</v>
      </c>
      <c r="BU18" s="10" t="e">
        <f>#REF!</f>
        <v>#REF!</v>
      </c>
      <c r="BV18" s="10" t="e">
        <f>#REF!</f>
        <v>#REF!</v>
      </c>
      <c r="BW18" s="24" t="e">
        <f t="shared" ref="BW18:BX18" si="77">IF($A18&gt;0,(IF(BC18="да",30,"")),"")</f>
        <v>#REF!</v>
      </c>
      <c r="BX18" s="24" t="e">
        <f t="shared" si="77"/>
        <v>#REF!</v>
      </c>
      <c r="BY18" s="24" t="e">
        <f t="shared" ref="BY18:BZ18" si="78">IF($A18&gt;0,(IF(BE18="да",30,"0")),"0")</f>
        <v>#REF!</v>
      </c>
      <c r="BZ18" s="24" t="e">
        <f t="shared" si="78"/>
        <v>#REF!</v>
      </c>
      <c r="CA18" s="24" t="e">
        <f t="shared" ref="CA18:CP18" si="79">IF($A18&gt;0,(IF(BG18="да",20,"0")),"0")</f>
        <v>#REF!</v>
      </c>
      <c r="CB18" s="24" t="e">
        <f t="shared" si="79"/>
        <v>#REF!</v>
      </c>
      <c r="CC18" s="24" t="e">
        <f t="shared" si="79"/>
        <v>#REF!</v>
      </c>
      <c r="CD18" s="24" t="e">
        <f t="shared" si="79"/>
        <v>#REF!</v>
      </c>
      <c r="CE18" s="24" t="e">
        <f t="shared" si="79"/>
        <v>#REF!</v>
      </c>
      <c r="CF18" s="24" t="e">
        <f t="shared" si="79"/>
        <v>#REF!</v>
      </c>
      <c r="CG18" s="24" t="e">
        <f t="shared" si="79"/>
        <v>#REF!</v>
      </c>
      <c r="CH18" s="24" t="e">
        <f t="shared" si="79"/>
        <v>#REF!</v>
      </c>
      <c r="CI18" s="24" t="e">
        <f t="shared" si="79"/>
        <v>#REF!</v>
      </c>
      <c r="CJ18" s="24" t="e">
        <f t="shared" si="79"/>
        <v>#REF!</v>
      </c>
      <c r="CK18" s="24" t="e">
        <f t="shared" si="79"/>
        <v>#REF!</v>
      </c>
      <c r="CL18" s="24" t="e">
        <f t="shared" si="79"/>
        <v>#REF!</v>
      </c>
      <c r="CM18" s="24" t="e">
        <f t="shared" si="79"/>
        <v>#REF!</v>
      </c>
      <c r="CN18" s="24" t="e">
        <f t="shared" si="79"/>
        <v>#REF!</v>
      </c>
      <c r="CO18" s="24" t="e">
        <f t="shared" si="79"/>
        <v>#REF!</v>
      </c>
      <c r="CP18" s="24" t="e">
        <f t="shared" si="79"/>
        <v>#REF!</v>
      </c>
      <c r="CQ18" s="25" t="e">
        <f>#REF!</f>
        <v>#REF!</v>
      </c>
      <c r="CR18" s="25" t="e">
        <f>#REF!</f>
        <v>#REF!</v>
      </c>
      <c r="CS18" s="25" t="e">
        <f>#REF!</f>
        <v>#REF!</v>
      </c>
      <c r="CT18" s="25" t="e">
        <f>#REF!</f>
        <v>#REF!</v>
      </c>
      <c r="CU18" s="25" t="e">
        <f>#REF!</f>
        <v>#REF!</v>
      </c>
      <c r="CV18" s="25" t="e">
        <f>#REF!</f>
        <v>#REF!</v>
      </c>
      <c r="CW18" s="25" t="e">
        <f>#REF!</f>
        <v>#REF!</v>
      </c>
      <c r="CX18" s="25" t="e">
        <f>#REF!</f>
        <v>#REF!</v>
      </c>
      <c r="CY18" s="25" t="e">
        <f>#REF!</f>
        <v>#REF!</v>
      </c>
      <c r="CZ18" s="25" t="e">
        <f>#REF!</f>
        <v>#REF!</v>
      </c>
      <c r="DA18" s="25" t="e">
        <f>#REF!</f>
        <v>#REF!</v>
      </c>
      <c r="DB18" s="25" t="e">
        <f>#REF!</f>
        <v>#REF!</v>
      </c>
      <c r="DC18" s="23" t="e">
        <f>#REF!</f>
        <v>#REF!</v>
      </c>
      <c r="DD18" s="25" t="e">
        <f>#REF!</f>
        <v>#REF!</v>
      </c>
      <c r="DE18" s="25" t="e">
        <f>#REF!</f>
        <v>#REF!</v>
      </c>
      <c r="DF18" s="25" t="e">
        <f>#REF!</f>
        <v>#REF!</v>
      </c>
      <c r="DG18" s="25" t="e">
        <f>#REF!</f>
        <v>#REF!</v>
      </c>
      <c r="DH18" s="25" t="e">
        <f>#REF!</f>
        <v>#REF!</v>
      </c>
      <c r="DI18" s="25" t="e">
        <f>#REF!</f>
        <v>#REF!</v>
      </c>
      <c r="DJ18" s="25" t="e">
        <f>#REF!</f>
        <v>#REF!</v>
      </c>
      <c r="DK18" s="25" t="e">
        <f>#REF!</f>
        <v>#REF!</v>
      </c>
      <c r="DL18" s="25" t="e">
        <f>#REF!</f>
        <v>#REF!</v>
      </c>
      <c r="DM18" s="25" t="e">
        <f>#REF!</f>
        <v>#REF!</v>
      </c>
      <c r="DN18" s="25" t="e">
        <f>#REF!</f>
        <v>#REF!</v>
      </c>
      <c r="DO18" s="25" t="e">
        <f>#REF!</f>
        <v>#REF!</v>
      </c>
      <c r="DP18" s="25" t="e">
        <f>#REF!</f>
        <v>#REF!</v>
      </c>
      <c r="DQ18" s="25" t="e">
        <f>#REF!</f>
        <v>#REF!</v>
      </c>
      <c r="DR18" s="25" t="e">
        <f>#REF!</f>
        <v>#REF!</v>
      </c>
      <c r="DS18" s="25" t="e">
        <f>#REF!</f>
        <v>#REF!</v>
      </c>
      <c r="DT18" s="25" t="e">
        <f>#REF!</f>
        <v>#REF!</v>
      </c>
      <c r="DU18" s="25" t="e">
        <f>#REF!</f>
        <v>#REF!</v>
      </c>
      <c r="DV18" s="25" t="e">
        <f>#REF!</f>
        <v>#REF!</v>
      </c>
      <c r="DW18" s="25" t="e">
        <f>#REF!</f>
        <v>#REF!</v>
      </c>
      <c r="DX18" s="25" t="e">
        <f>#REF!</f>
        <v>#REF!</v>
      </c>
      <c r="DY18" s="25" t="e">
        <f>#REF!</f>
        <v>#REF!</v>
      </c>
      <c r="DZ18" s="25" t="e">
        <f>#REF!</f>
        <v>#REF!</v>
      </c>
      <c r="EA18" s="25" t="e">
        <f>#REF!</f>
        <v>#REF!</v>
      </c>
      <c r="EB18" s="23" t="e">
        <f>#REF!</f>
        <v>#REF!</v>
      </c>
      <c r="EC18" s="23" t="e">
        <f>#REF!</f>
        <v>#REF!</v>
      </c>
      <c r="ED18" s="23" t="e">
        <f>#REF!</f>
        <v>#REF!</v>
      </c>
      <c r="EE18" s="23" t="e">
        <f>#REF!</f>
        <v>#REF!</v>
      </c>
      <c r="EF18" s="23" t="e">
        <f>#REF!</f>
        <v>#REF!</v>
      </c>
      <c r="EG18" s="25" t="e">
        <f>#REF!</f>
        <v>#REF!</v>
      </c>
      <c r="EH18" s="23" t="e">
        <f>#REF!</f>
        <v>#REF!</v>
      </c>
      <c r="EI18" s="25" t="e">
        <f>#REF!</f>
        <v>#REF!</v>
      </c>
      <c r="EJ18" s="25" t="e">
        <f>#REF!</f>
        <v>#REF!</v>
      </c>
      <c r="EK18" s="26" t="e">
        <f t="shared" si="33"/>
        <v>#REF!</v>
      </c>
    </row>
    <row r="19" spans="1:141" ht="93" customHeight="1">
      <c r="A19" s="10" t="e">
        <f>#REF!</f>
        <v>#REF!</v>
      </c>
      <c r="B19" s="10" t="e">
        <f>#REF!</f>
        <v>#REF!</v>
      </c>
      <c r="C19" s="11" t="e">
        <f t="shared" si="0"/>
        <v>#REF!</v>
      </c>
      <c r="D19" s="12" t="e">
        <f t="shared" si="1"/>
        <v>#REF!</v>
      </c>
      <c r="E19" s="13" t="e">
        <f>#REF!</f>
        <v>#REF!</v>
      </c>
      <c r="F19" s="13" t="e">
        <f>#REF!</f>
        <v>#REF!</v>
      </c>
      <c r="G19" s="14" t="e">
        <f t="shared" si="2"/>
        <v>#REF!</v>
      </c>
      <c r="H19" s="15" t="e">
        <f t="shared" si="3"/>
        <v>#REF!</v>
      </c>
      <c r="I19" s="16" t="e">
        <f t="shared" si="4"/>
        <v>#REF!</v>
      </c>
      <c r="J19" s="17">
        <v>100</v>
      </c>
      <c r="K19" s="18" t="e">
        <f t="shared" si="49"/>
        <v>#REF!</v>
      </c>
      <c r="L19" s="18" t="e">
        <f t="shared" si="50"/>
        <v>#REF!</v>
      </c>
      <c r="M19" s="19" t="e">
        <f t="shared" si="51"/>
        <v>#REF!</v>
      </c>
      <c r="N19" s="18" t="e">
        <f t="shared" si="52"/>
        <v>#REF!</v>
      </c>
      <c r="O19" s="17">
        <v>100</v>
      </c>
      <c r="P19" s="18" t="e">
        <f t="shared" si="8"/>
        <v>#REF!</v>
      </c>
      <c r="Q19" s="18" t="e">
        <f t="shared" si="9"/>
        <v>#REF!</v>
      </c>
      <c r="R19" s="18">
        <v>95</v>
      </c>
      <c r="S19" s="17" t="e">
        <f>#REF!</f>
        <v>#REF!</v>
      </c>
      <c r="T19" s="17" t="e">
        <f>#REF!</f>
        <v>#REF!</v>
      </c>
      <c r="U19" s="21" t="e">
        <f t="shared" si="10"/>
        <v>#REF!</v>
      </c>
      <c r="V19" s="12" t="e">
        <f t="shared" si="11"/>
        <v>#REF!</v>
      </c>
      <c r="W19" s="13" t="e">
        <f t="shared" si="12"/>
        <v>#REF!</v>
      </c>
      <c r="X19" s="22" t="e">
        <f t="shared" si="13"/>
        <v>#REF!</v>
      </c>
      <c r="Y19" s="18" t="e">
        <f t="shared" si="14"/>
        <v>#REF!</v>
      </c>
      <c r="Z19" s="13" t="e">
        <f>#REF!</f>
        <v>#REF!</v>
      </c>
      <c r="AA19" s="13">
        <v>94</v>
      </c>
      <c r="AB19" s="21" t="e">
        <f t="shared" si="15"/>
        <v>#REF!</v>
      </c>
      <c r="AC19" s="12" t="e">
        <f t="shared" si="16"/>
        <v>#REF!</v>
      </c>
      <c r="AD19" s="13" t="e">
        <f t="shared" si="17"/>
        <v>#REF!</v>
      </c>
      <c r="AE19" s="22" t="e">
        <f t="shared" si="18"/>
        <v>#REF!</v>
      </c>
      <c r="AF19" s="18" t="e">
        <f t="shared" si="19"/>
        <v>#REF!</v>
      </c>
      <c r="AG19" s="22" t="e">
        <f t="shared" si="20"/>
        <v>#REF!</v>
      </c>
      <c r="AH19" s="22" t="e">
        <f t="shared" si="21"/>
        <v>#REF!</v>
      </c>
      <c r="AI19" s="18" t="e">
        <f t="shared" si="22"/>
        <v>#REF!</v>
      </c>
      <c r="AJ19" s="13">
        <v>50</v>
      </c>
      <c r="AK19" s="13" t="e">
        <f>#REF!</f>
        <v>#REF!</v>
      </c>
      <c r="AL19" s="13" t="e">
        <f>#REF!</f>
        <v>#REF!</v>
      </c>
      <c r="AM19" s="21" t="e">
        <f t="shared" si="23"/>
        <v>#REF!</v>
      </c>
      <c r="AN19" s="12" t="e">
        <f t="shared" si="24"/>
        <v>#REF!</v>
      </c>
      <c r="AO19" s="13">
        <v>93</v>
      </c>
      <c r="AP19" s="13" t="e">
        <f>#REF!</f>
        <v>#REF!</v>
      </c>
      <c r="AQ19" s="13">
        <v>93</v>
      </c>
      <c r="AR19" s="13" t="e">
        <f>#REF!</f>
        <v>#REF!</v>
      </c>
      <c r="AS19" s="13">
        <v>94</v>
      </c>
      <c r="AT19" s="13" t="e">
        <f>#REF!</f>
        <v>#REF!</v>
      </c>
      <c r="AU19" s="21" t="e">
        <f t="shared" si="25"/>
        <v>#REF!</v>
      </c>
      <c r="AV19" s="12" t="e">
        <f t="shared" si="26"/>
        <v>#REF!</v>
      </c>
      <c r="AW19" s="13">
        <v>94</v>
      </c>
      <c r="AX19" s="13" t="e">
        <f>#REF!</f>
        <v>#REF!</v>
      </c>
      <c r="AY19" s="13" t="e">
        <f>#REF!</f>
        <v>#REF!</v>
      </c>
      <c r="AZ19" s="13">
        <v>93</v>
      </c>
      <c r="BA19" s="13">
        <v>19</v>
      </c>
      <c r="BB19" s="13" t="e">
        <f>#REF!</f>
        <v>#REF!</v>
      </c>
      <c r="BC19" s="7" t="e">
        <f t="shared" si="27"/>
        <v>#REF!</v>
      </c>
      <c r="BD19" s="23" t="e">
        <f t="shared" si="28"/>
        <v>#REF!</v>
      </c>
      <c r="BE19" s="10" t="e">
        <f>#REF!</f>
        <v>#REF!</v>
      </c>
      <c r="BF19" s="23" t="e">
        <f t="shared" si="29"/>
        <v>#REF!</v>
      </c>
      <c r="BG19" s="10" t="e">
        <f>#REF!</f>
        <v>#REF!</v>
      </c>
      <c r="BH19" s="10" t="e">
        <f>#REF!</f>
        <v>#REF!</v>
      </c>
      <c r="BI19" s="10" t="e">
        <f>#REF!</f>
        <v>#REF!</v>
      </c>
      <c r="BJ19" s="10" t="e">
        <f>#REF!</f>
        <v>#REF!</v>
      </c>
      <c r="BK19" s="10" t="e">
        <f>#REF!</f>
        <v>#REF!</v>
      </c>
      <c r="BL19" s="10" t="e">
        <f>#REF!</f>
        <v>#REF!</v>
      </c>
      <c r="BM19" s="10" t="e">
        <f>#REF!</f>
        <v>#REF!</v>
      </c>
      <c r="BN19" s="10" t="e">
        <f>#REF!</f>
        <v>#REF!</v>
      </c>
      <c r="BO19" s="10" t="e">
        <f>#REF!</f>
        <v>#REF!</v>
      </c>
      <c r="BP19" s="10" t="e">
        <f>#REF!</f>
        <v>#REF!</v>
      </c>
      <c r="BQ19" s="10" t="e">
        <f>#REF!</f>
        <v>#REF!</v>
      </c>
      <c r="BR19" s="10" t="e">
        <f>#REF!</f>
        <v>#REF!</v>
      </c>
      <c r="BS19" s="10" t="e">
        <f>#REF!</f>
        <v>#REF!</v>
      </c>
      <c r="BT19" s="10" t="e">
        <f>#REF!</f>
        <v>#REF!</v>
      </c>
      <c r="BU19" s="10" t="e">
        <f>#REF!</f>
        <v>#REF!</v>
      </c>
      <c r="BV19" s="10" t="e">
        <f>#REF!</f>
        <v>#REF!</v>
      </c>
      <c r="BW19" s="24" t="e">
        <f t="shared" ref="BW19:BX19" si="80">IF($A19&gt;0,(IF(BC19="да",30,"")),"")</f>
        <v>#REF!</v>
      </c>
      <c r="BX19" s="24" t="e">
        <f t="shared" si="80"/>
        <v>#REF!</v>
      </c>
      <c r="BY19" s="24" t="e">
        <f t="shared" ref="BY19:BZ19" si="81">IF($A19&gt;0,(IF(BE19="да",30,"0")),"0")</f>
        <v>#REF!</v>
      </c>
      <c r="BZ19" s="24" t="e">
        <f t="shared" si="81"/>
        <v>#REF!</v>
      </c>
      <c r="CA19" s="24" t="e">
        <f t="shared" ref="CA19:CP19" si="82">IF($A19&gt;0,(IF(BG19="да",20,"0")),"0")</f>
        <v>#REF!</v>
      </c>
      <c r="CB19" s="24" t="e">
        <f t="shared" si="82"/>
        <v>#REF!</v>
      </c>
      <c r="CC19" s="24" t="e">
        <f t="shared" si="82"/>
        <v>#REF!</v>
      </c>
      <c r="CD19" s="24" t="e">
        <f t="shared" si="82"/>
        <v>#REF!</v>
      </c>
      <c r="CE19" s="24" t="e">
        <f t="shared" si="82"/>
        <v>#REF!</v>
      </c>
      <c r="CF19" s="24" t="e">
        <f t="shared" si="82"/>
        <v>#REF!</v>
      </c>
      <c r="CG19" s="24" t="e">
        <f t="shared" si="82"/>
        <v>#REF!</v>
      </c>
      <c r="CH19" s="24" t="e">
        <f t="shared" si="82"/>
        <v>#REF!</v>
      </c>
      <c r="CI19" s="24" t="e">
        <f t="shared" si="82"/>
        <v>#REF!</v>
      </c>
      <c r="CJ19" s="24" t="e">
        <f t="shared" si="82"/>
        <v>#REF!</v>
      </c>
      <c r="CK19" s="24" t="e">
        <f t="shared" si="82"/>
        <v>#REF!</v>
      </c>
      <c r="CL19" s="24" t="e">
        <f t="shared" si="82"/>
        <v>#REF!</v>
      </c>
      <c r="CM19" s="24" t="e">
        <f t="shared" si="82"/>
        <v>#REF!</v>
      </c>
      <c r="CN19" s="24" t="e">
        <f t="shared" si="82"/>
        <v>#REF!</v>
      </c>
      <c r="CO19" s="24" t="e">
        <f t="shared" si="82"/>
        <v>#REF!</v>
      </c>
      <c r="CP19" s="24" t="e">
        <f t="shared" si="82"/>
        <v>#REF!</v>
      </c>
      <c r="CQ19" s="25" t="e">
        <f>#REF!</f>
        <v>#REF!</v>
      </c>
      <c r="CR19" s="25" t="e">
        <f>#REF!</f>
        <v>#REF!</v>
      </c>
      <c r="CS19" s="25" t="e">
        <f>#REF!</f>
        <v>#REF!</v>
      </c>
      <c r="CT19" s="25" t="e">
        <f>#REF!</f>
        <v>#REF!</v>
      </c>
      <c r="CU19" s="25" t="e">
        <f>#REF!</f>
        <v>#REF!</v>
      </c>
      <c r="CV19" s="25" t="e">
        <f>#REF!</f>
        <v>#REF!</v>
      </c>
      <c r="CW19" s="25" t="e">
        <f>#REF!</f>
        <v>#REF!</v>
      </c>
      <c r="CX19" s="25" t="e">
        <f>#REF!</f>
        <v>#REF!</v>
      </c>
      <c r="CY19" s="25" t="e">
        <f>#REF!</f>
        <v>#REF!</v>
      </c>
      <c r="CZ19" s="25" t="e">
        <f>#REF!</f>
        <v>#REF!</v>
      </c>
      <c r="DA19" s="25" t="e">
        <f>#REF!</f>
        <v>#REF!</v>
      </c>
      <c r="DB19" s="25" t="e">
        <f>#REF!</f>
        <v>#REF!</v>
      </c>
      <c r="DC19" s="25" t="e">
        <f>#REF!</f>
        <v>#REF!</v>
      </c>
      <c r="DD19" s="25" t="e">
        <f>#REF!</f>
        <v>#REF!</v>
      </c>
      <c r="DE19" s="25" t="e">
        <f>#REF!</f>
        <v>#REF!</v>
      </c>
      <c r="DF19" s="25" t="e">
        <f>#REF!</f>
        <v>#REF!</v>
      </c>
      <c r="DG19" s="25" t="e">
        <f>#REF!</f>
        <v>#REF!</v>
      </c>
      <c r="DH19" s="25" t="e">
        <f>#REF!</f>
        <v>#REF!</v>
      </c>
      <c r="DI19" s="25" t="e">
        <f>#REF!</f>
        <v>#REF!</v>
      </c>
      <c r="DJ19" s="25" t="e">
        <f>#REF!</f>
        <v>#REF!</v>
      </c>
      <c r="DK19" s="25" t="e">
        <f>#REF!</f>
        <v>#REF!</v>
      </c>
      <c r="DL19" s="25" t="e">
        <f>#REF!</f>
        <v>#REF!</v>
      </c>
      <c r="DM19" s="25" t="e">
        <f>#REF!</f>
        <v>#REF!</v>
      </c>
      <c r="DN19" s="25" t="e">
        <f>#REF!</f>
        <v>#REF!</v>
      </c>
      <c r="DO19" s="25" t="e">
        <f>#REF!</f>
        <v>#REF!</v>
      </c>
      <c r="DP19" s="25" t="e">
        <f>#REF!</f>
        <v>#REF!</v>
      </c>
      <c r="DQ19" s="25" t="e">
        <f>#REF!</f>
        <v>#REF!</v>
      </c>
      <c r="DR19" s="25" t="e">
        <f>#REF!</f>
        <v>#REF!</v>
      </c>
      <c r="DS19" s="25" t="e">
        <f>#REF!</f>
        <v>#REF!</v>
      </c>
      <c r="DT19" s="25" t="e">
        <f>#REF!</f>
        <v>#REF!</v>
      </c>
      <c r="DU19" s="25" t="e">
        <f>#REF!</f>
        <v>#REF!</v>
      </c>
      <c r="DV19" s="25" t="e">
        <f>#REF!</f>
        <v>#REF!</v>
      </c>
      <c r="DW19" s="25" t="e">
        <f>#REF!</f>
        <v>#REF!</v>
      </c>
      <c r="DX19" s="25" t="e">
        <f>#REF!</f>
        <v>#REF!</v>
      </c>
      <c r="DY19" s="25" t="e">
        <f>#REF!</f>
        <v>#REF!</v>
      </c>
      <c r="DZ19" s="25" t="e">
        <f>#REF!</f>
        <v>#REF!</v>
      </c>
      <c r="EA19" s="25" t="e">
        <f>#REF!</f>
        <v>#REF!</v>
      </c>
      <c r="EB19" s="25" t="e">
        <f>#REF!</f>
        <v>#REF!</v>
      </c>
      <c r="EC19" s="25" t="e">
        <f>#REF!</f>
        <v>#REF!</v>
      </c>
      <c r="ED19" s="25" t="e">
        <f>#REF!</f>
        <v>#REF!</v>
      </c>
      <c r="EE19" s="25" t="e">
        <f>#REF!</f>
        <v>#REF!</v>
      </c>
      <c r="EF19" s="25" t="e">
        <f>#REF!</f>
        <v>#REF!</v>
      </c>
      <c r="EG19" s="25" t="e">
        <f>#REF!</f>
        <v>#REF!</v>
      </c>
      <c r="EH19" s="25" t="e">
        <f>#REF!</f>
        <v>#REF!</v>
      </c>
      <c r="EI19" s="25" t="e">
        <f>#REF!</f>
        <v>#REF!</v>
      </c>
      <c r="EJ19" s="25" t="e">
        <f>#REF!</f>
        <v>#REF!</v>
      </c>
      <c r="EK19" s="26" t="e">
        <f t="shared" si="33"/>
        <v>#REF!</v>
      </c>
    </row>
    <row r="20" spans="1:141" ht="93" customHeight="1">
      <c r="A20" s="10" t="e">
        <f>#REF!</f>
        <v>#REF!</v>
      </c>
      <c r="B20" s="10" t="e">
        <f>#REF!</f>
        <v>#REF!</v>
      </c>
      <c r="C20" s="11" t="e">
        <f t="shared" si="0"/>
        <v>#REF!</v>
      </c>
      <c r="D20" s="12" t="e">
        <f t="shared" si="1"/>
        <v>#REF!</v>
      </c>
      <c r="E20" s="13" t="e">
        <f>#REF!</f>
        <v>#REF!</v>
      </c>
      <c r="F20" s="13" t="e">
        <f>#REF!</f>
        <v>#REF!</v>
      </c>
      <c r="G20" s="14" t="e">
        <f t="shared" si="2"/>
        <v>#REF!</v>
      </c>
      <c r="H20" s="15" t="e">
        <f t="shared" si="3"/>
        <v>#REF!</v>
      </c>
      <c r="I20" s="16" t="e">
        <f t="shared" si="4"/>
        <v>#REF!</v>
      </c>
      <c r="J20" s="17">
        <v>0</v>
      </c>
      <c r="K20" s="18" t="e">
        <f t="shared" si="49"/>
        <v>#REF!</v>
      </c>
      <c r="L20" s="18" t="e">
        <f t="shared" si="50"/>
        <v>#REF!</v>
      </c>
      <c r="M20" s="19" t="e">
        <f t="shared" si="51"/>
        <v>#REF!</v>
      </c>
      <c r="N20" s="18" t="e">
        <f t="shared" si="52"/>
        <v>#REF!</v>
      </c>
      <c r="O20" s="17">
        <v>0</v>
      </c>
      <c r="P20" s="18" t="e">
        <f t="shared" si="8"/>
        <v>#REF!</v>
      </c>
      <c r="Q20" s="18" t="e">
        <f t="shared" si="9"/>
        <v>#REF!</v>
      </c>
      <c r="R20" s="18">
        <v>0</v>
      </c>
      <c r="S20" s="17" t="e">
        <f>#REF!</f>
        <v>#REF!</v>
      </c>
      <c r="T20" s="17" t="e">
        <f>#REF!</f>
        <v>#REF!</v>
      </c>
      <c r="U20" s="21" t="e">
        <f t="shared" si="10"/>
        <v>#REF!</v>
      </c>
      <c r="V20" s="12" t="e">
        <f t="shared" si="11"/>
        <v>#REF!</v>
      </c>
      <c r="W20" s="13" t="e">
        <f t="shared" si="12"/>
        <v>#REF!</v>
      </c>
      <c r="X20" s="22" t="e">
        <f t="shared" si="13"/>
        <v>#REF!</v>
      </c>
      <c r="Y20" s="18" t="e">
        <f t="shared" si="14"/>
        <v>#REF!</v>
      </c>
      <c r="Z20" s="13" t="e">
        <f>#REF!</f>
        <v>#REF!</v>
      </c>
      <c r="AA20" s="13">
        <v>0</v>
      </c>
      <c r="AB20" s="21" t="e">
        <f t="shared" si="15"/>
        <v>#REF!</v>
      </c>
      <c r="AC20" s="12" t="e">
        <f t="shared" si="16"/>
        <v>#REF!</v>
      </c>
      <c r="AD20" s="13" t="e">
        <f t="shared" si="17"/>
        <v>#REF!</v>
      </c>
      <c r="AE20" s="22" t="e">
        <f t="shared" si="18"/>
        <v>#REF!</v>
      </c>
      <c r="AF20" s="18" t="e">
        <f t="shared" si="19"/>
        <v>#REF!</v>
      </c>
      <c r="AG20" s="22" t="e">
        <f t="shared" si="20"/>
        <v>#REF!</v>
      </c>
      <c r="AH20" s="22" t="e">
        <f t="shared" si="21"/>
        <v>#REF!</v>
      </c>
      <c r="AI20" s="18" t="e">
        <f t="shared" si="22"/>
        <v>#REF!</v>
      </c>
      <c r="AJ20" s="13">
        <v>0</v>
      </c>
      <c r="AK20" s="13" t="e">
        <f>#REF!</f>
        <v>#REF!</v>
      </c>
      <c r="AL20" s="13" t="e">
        <f>#REF!</f>
        <v>#REF!</v>
      </c>
      <c r="AM20" s="21" t="e">
        <f t="shared" si="23"/>
        <v>#REF!</v>
      </c>
      <c r="AN20" s="12" t="e">
        <f t="shared" si="24"/>
        <v>#REF!</v>
      </c>
      <c r="AO20" s="13">
        <v>0</v>
      </c>
      <c r="AP20" s="13" t="e">
        <f>#REF!</f>
        <v>#REF!</v>
      </c>
      <c r="AQ20" s="13">
        <v>0</v>
      </c>
      <c r="AR20" s="13" t="e">
        <f>#REF!</f>
        <v>#REF!</v>
      </c>
      <c r="AS20" s="13">
        <v>0</v>
      </c>
      <c r="AT20" s="13" t="e">
        <f>#REF!</f>
        <v>#REF!</v>
      </c>
      <c r="AU20" s="21" t="e">
        <f t="shared" si="25"/>
        <v>#REF!</v>
      </c>
      <c r="AV20" s="12" t="e">
        <f t="shared" si="26"/>
        <v>#REF!</v>
      </c>
      <c r="AW20" s="13">
        <v>0</v>
      </c>
      <c r="AX20" s="13" t="e">
        <f>#REF!</f>
        <v>#REF!</v>
      </c>
      <c r="AY20" s="13" t="e">
        <f>#REF!</f>
        <v>#REF!</v>
      </c>
      <c r="AZ20" s="13">
        <v>0</v>
      </c>
      <c r="BA20" s="13">
        <v>0</v>
      </c>
      <c r="BB20" s="13" t="e">
        <f>#REF!</f>
        <v>#REF!</v>
      </c>
      <c r="BC20" s="7" t="e">
        <f t="shared" si="27"/>
        <v>#REF!</v>
      </c>
      <c r="BD20" s="23" t="e">
        <f t="shared" si="28"/>
        <v>#REF!</v>
      </c>
      <c r="BE20" s="10" t="e">
        <f>#REF!</f>
        <v>#REF!</v>
      </c>
      <c r="BF20" s="23" t="e">
        <f t="shared" si="29"/>
        <v>#REF!</v>
      </c>
      <c r="BG20" s="10" t="e">
        <f>#REF!</f>
        <v>#REF!</v>
      </c>
      <c r="BH20" s="10" t="e">
        <f>#REF!</f>
        <v>#REF!</v>
      </c>
      <c r="BI20" s="10" t="e">
        <f>#REF!</f>
        <v>#REF!</v>
      </c>
      <c r="BJ20" s="10" t="e">
        <f>#REF!</f>
        <v>#REF!</v>
      </c>
      <c r="BK20" s="10" t="e">
        <f>#REF!</f>
        <v>#REF!</v>
      </c>
      <c r="BL20" s="10" t="e">
        <f>#REF!</f>
        <v>#REF!</v>
      </c>
      <c r="BM20" s="10" t="e">
        <f>#REF!</f>
        <v>#REF!</v>
      </c>
      <c r="BN20" s="10" t="e">
        <f>#REF!</f>
        <v>#REF!</v>
      </c>
      <c r="BO20" s="10" t="e">
        <f>#REF!</f>
        <v>#REF!</v>
      </c>
      <c r="BP20" s="10" t="e">
        <f>#REF!</f>
        <v>#REF!</v>
      </c>
      <c r="BQ20" s="10" t="e">
        <f>#REF!</f>
        <v>#REF!</v>
      </c>
      <c r="BR20" s="10" t="e">
        <f>#REF!</f>
        <v>#REF!</v>
      </c>
      <c r="BS20" s="10" t="e">
        <f>#REF!</f>
        <v>#REF!</v>
      </c>
      <c r="BT20" s="10" t="e">
        <f>#REF!</f>
        <v>#REF!</v>
      </c>
      <c r="BU20" s="10" t="e">
        <f>#REF!</f>
        <v>#REF!</v>
      </c>
      <c r="BV20" s="10" t="e">
        <f>#REF!</f>
        <v>#REF!</v>
      </c>
      <c r="BW20" s="24" t="e">
        <f t="shared" ref="BW20:BX20" si="83">IF($A20&gt;0,(IF(BC20="да",30,"")),"")</f>
        <v>#REF!</v>
      </c>
      <c r="BX20" s="24" t="e">
        <f t="shared" si="83"/>
        <v>#REF!</v>
      </c>
      <c r="BY20" s="24" t="e">
        <f t="shared" ref="BY20:BZ20" si="84">IF($A20&gt;0,(IF(BE20="да",30,"0")),"0")</f>
        <v>#REF!</v>
      </c>
      <c r="BZ20" s="24" t="e">
        <f t="shared" si="84"/>
        <v>#REF!</v>
      </c>
      <c r="CA20" s="24" t="e">
        <f t="shared" ref="CA20:CP20" si="85">IF($A20&gt;0,(IF(BG20="да",20,"0")),"0")</f>
        <v>#REF!</v>
      </c>
      <c r="CB20" s="24" t="e">
        <f t="shared" si="85"/>
        <v>#REF!</v>
      </c>
      <c r="CC20" s="24" t="e">
        <f t="shared" si="85"/>
        <v>#REF!</v>
      </c>
      <c r="CD20" s="24" t="e">
        <f t="shared" si="85"/>
        <v>#REF!</v>
      </c>
      <c r="CE20" s="24" t="e">
        <f t="shared" si="85"/>
        <v>#REF!</v>
      </c>
      <c r="CF20" s="24" t="e">
        <f t="shared" si="85"/>
        <v>#REF!</v>
      </c>
      <c r="CG20" s="24" t="e">
        <f t="shared" si="85"/>
        <v>#REF!</v>
      </c>
      <c r="CH20" s="24" t="e">
        <f t="shared" si="85"/>
        <v>#REF!</v>
      </c>
      <c r="CI20" s="24" t="e">
        <f t="shared" si="85"/>
        <v>#REF!</v>
      </c>
      <c r="CJ20" s="24" t="e">
        <f t="shared" si="85"/>
        <v>#REF!</v>
      </c>
      <c r="CK20" s="24" t="e">
        <f t="shared" si="85"/>
        <v>#REF!</v>
      </c>
      <c r="CL20" s="24" t="e">
        <f t="shared" si="85"/>
        <v>#REF!</v>
      </c>
      <c r="CM20" s="24" t="e">
        <f t="shared" si="85"/>
        <v>#REF!</v>
      </c>
      <c r="CN20" s="24" t="e">
        <f t="shared" si="85"/>
        <v>#REF!</v>
      </c>
      <c r="CO20" s="24" t="e">
        <f t="shared" si="85"/>
        <v>#REF!</v>
      </c>
      <c r="CP20" s="24" t="e">
        <f t="shared" si="85"/>
        <v>#REF!</v>
      </c>
      <c r="CQ20" s="25" t="e">
        <f>#REF!</f>
        <v>#REF!</v>
      </c>
      <c r="CR20" s="25" t="e">
        <f>#REF!</f>
        <v>#REF!</v>
      </c>
      <c r="CS20" s="25" t="e">
        <f>#REF!</f>
        <v>#REF!</v>
      </c>
      <c r="CT20" s="25" t="e">
        <f>#REF!</f>
        <v>#REF!</v>
      </c>
      <c r="CU20" s="25" t="e">
        <f>#REF!</f>
        <v>#REF!</v>
      </c>
      <c r="CV20" s="25" t="e">
        <f>#REF!</f>
        <v>#REF!</v>
      </c>
      <c r="CW20" s="25" t="e">
        <f>#REF!</f>
        <v>#REF!</v>
      </c>
      <c r="CX20" s="25" t="e">
        <f>#REF!</f>
        <v>#REF!</v>
      </c>
      <c r="CY20" s="25" t="e">
        <f>#REF!</f>
        <v>#REF!</v>
      </c>
      <c r="CZ20" s="25" t="e">
        <f>#REF!</f>
        <v>#REF!</v>
      </c>
      <c r="DA20" s="25" t="e">
        <f>#REF!</f>
        <v>#REF!</v>
      </c>
      <c r="DB20" s="25" t="e">
        <f>#REF!</f>
        <v>#REF!</v>
      </c>
      <c r="DC20" s="25" t="e">
        <f>#REF!</f>
        <v>#REF!</v>
      </c>
      <c r="DD20" s="25" t="e">
        <f>#REF!</f>
        <v>#REF!</v>
      </c>
      <c r="DE20" s="25" t="e">
        <f>#REF!</f>
        <v>#REF!</v>
      </c>
      <c r="DF20" s="25" t="e">
        <f>#REF!</f>
        <v>#REF!</v>
      </c>
      <c r="DG20" s="25" t="e">
        <f>#REF!</f>
        <v>#REF!</v>
      </c>
      <c r="DH20" s="25" t="e">
        <f>#REF!</f>
        <v>#REF!</v>
      </c>
      <c r="DI20" s="25" t="e">
        <f>#REF!</f>
        <v>#REF!</v>
      </c>
      <c r="DJ20" s="25" t="e">
        <f>#REF!</f>
        <v>#REF!</v>
      </c>
      <c r="DK20" s="25" t="e">
        <f>#REF!</f>
        <v>#REF!</v>
      </c>
      <c r="DL20" s="25" t="e">
        <f>#REF!</f>
        <v>#REF!</v>
      </c>
      <c r="DM20" s="25" t="e">
        <f>#REF!</f>
        <v>#REF!</v>
      </c>
      <c r="DN20" s="25" t="e">
        <f>#REF!</f>
        <v>#REF!</v>
      </c>
      <c r="DO20" s="25" t="e">
        <f>#REF!</f>
        <v>#REF!</v>
      </c>
      <c r="DP20" s="25" t="e">
        <f>#REF!</f>
        <v>#REF!</v>
      </c>
      <c r="DQ20" s="25" t="e">
        <f>#REF!</f>
        <v>#REF!</v>
      </c>
      <c r="DR20" s="25" t="e">
        <f>#REF!</f>
        <v>#REF!</v>
      </c>
      <c r="DS20" s="25" t="e">
        <f>#REF!</f>
        <v>#REF!</v>
      </c>
      <c r="DT20" s="25" t="e">
        <f>#REF!</f>
        <v>#REF!</v>
      </c>
      <c r="DU20" s="25" t="e">
        <f>#REF!</f>
        <v>#REF!</v>
      </c>
      <c r="DV20" s="25" t="e">
        <f>#REF!</f>
        <v>#REF!</v>
      </c>
      <c r="DW20" s="25" t="e">
        <f>#REF!</f>
        <v>#REF!</v>
      </c>
      <c r="DX20" s="25" t="e">
        <f>#REF!</f>
        <v>#REF!</v>
      </c>
      <c r="DY20" s="25" t="e">
        <f>#REF!</f>
        <v>#REF!</v>
      </c>
      <c r="DZ20" s="25" t="e">
        <f>#REF!</f>
        <v>#REF!</v>
      </c>
      <c r="EA20" s="25" t="e">
        <f>#REF!</f>
        <v>#REF!</v>
      </c>
      <c r="EB20" s="25" t="e">
        <f>#REF!</f>
        <v>#REF!</v>
      </c>
      <c r="EC20" s="25" t="e">
        <f>#REF!</f>
        <v>#REF!</v>
      </c>
      <c r="ED20" s="25" t="e">
        <f>#REF!</f>
        <v>#REF!</v>
      </c>
      <c r="EE20" s="25" t="e">
        <f>#REF!</f>
        <v>#REF!</v>
      </c>
      <c r="EF20" s="25" t="e">
        <f>#REF!</f>
        <v>#REF!</v>
      </c>
      <c r="EG20" s="25" t="e">
        <f>#REF!</f>
        <v>#REF!</v>
      </c>
      <c r="EH20" s="25" t="e">
        <f>#REF!</f>
        <v>#REF!</v>
      </c>
      <c r="EI20" s="25" t="e">
        <f>#REF!</f>
        <v>#REF!</v>
      </c>
      <c r="EJ20" s="25" t="e">
        <f>#REF!</f>
        <v>#REF!</v>
      </c>
      <c r="EK20" s="26" t="e">
        <f t="shared" si="33"/>
        <v>#REF!</v>
      </c>
    </row>
    <row r="21" spans="1:141" ht="93" customHeight="1">
      <c r="A21" s="10" t="e">
        <f>#REF!</f>
        <v>#REF!</v>
      </c>
      <c r="B21" s="10" t="e">
        <f>#REF!</f>
        <v>#REF!</v>
      </c>
      <c r="C21" s="11" t="e">
        <f t="shared" si="0"/>
        <v>#REF!</v>
      </c>
      <c r="D21" s="12" t="e">
        <f t="shared" si="1"/>
        <v>#REF!</v>
      </c>
      <c r="E21" s="13" t="e">
        <f>#REF!</f>
        <v>#REF!</v>
      </c>
      <c r="F21" s="13" t="e">
        <f>#REF!</f>
        <v>#REF!</v>
      </c>
      <c r="G21" s="14" t="e">
        <f t="shared" si="2"/>
        <v>#REF!</v>
      </c>
      <c r="H21" s="15" t="e">
        <f t="shared" si="3"/>
        <v>#REF!</v>
      </c>
      <c r="I21" s="16" t="e">
        <f t="shared" si="4"/>
        <v>#REF!</v>
      </c>
      <c r="J21" s="17">
        <v>0</v>
      </c>
      <c r="K21" s="18" t="e">
        <f t="shared" si="49"/>
        <v>#REF!</v>
      </c>
      <c r="L21" s="18" t="e">
        <f t="shared" si="50"/>
        <v>#REF!</v>
      </c>
      <c r="M21" s="19" t="e">
        <f t="shared" si="51"/>
        <v>#REF!</v>
      </c>
      <c r="N21" s="18" t="e">
        <f t="shared" si="52"/>
        <v>#REF!</v>
      </c>
      <c r="O21" s="17">
        <v>0</v>
      </c>
      <c r="P21" s="18" t="e">
        <f t="shared" si="8"/>
        <v>#REF!</v>
      </c>
      <c r="Q21" s="18" t="e">
        <f t="shared" si="9"/>
        <v>#REF!</v>
      </c>
      <c r="R21" s="18">
        <v>0</v>
      </c>
      <c r="S21" s="17" t="e">
        <f>#REF!</f>
        <v>#REF!</v>
      </c>
      <c r="T21" s="17" t="e">
        <f>#REF!</f>
        <v>#REF!</v>
      </c>
      <c r="U21" s="21" t="e">
        <f t="shared" si="10"/>
        <v>#REF!</v>
      </c>
      <c r="V21" s="12" t="e">
        <f t="shared" si="11"/>
        <v>#REF!</v>
      </c>
      <c r="W21" s="13" t="e">
        <f t="shared" si="12"/>
        <v>#REF!</v>
      </c>
      <c r="X21" s="22" t="e">
        <f t="shared" si="13"/>
        <v>#REF!</v>
      </c>
      <c r="Y21" s="18" t="e">
        <f t="shared" si="14"/>
        <v>#REF!</v>
      </c>
      <c r="Z21" s="13" t="e">
        <f>#REF!</f>
        <v>#REF!</v>
      </c>
      <c r="AA21" s="13">
        <v>0</v>
      </c>
      <c r="AB21" s="21" t="e">
        <f t="shared" si="15"/>
        <v>#REF!</v>
      </c>
      <c r="AC21" s="12" t="e">
        <f t="shared" si="16"/>
        <v>#REF!</v>
      </c>
      <c r="AD21" s="13" t="e">
        <f t="shared" si="17"/>
        <v>#REF!</v>
      </c>
      <c r="AE21" s="22" t="e">
        <f t="shared" si="18"/>
        <v>#REF!</v>
      </c>
      <c r="AF21" s="18" t="e">
        <f t="shared" si="19"/>
        <v>#REF!</v>
      </c>
      <c r="AG21" s="22" t="e">
        <f t="shared" si="20"/>
        <v>#REF!</v>
      </c>
      <c r="AH21" s="22" t="e">
        <f t="shared" si="21"/>
        <v>#REF!</v>
      </c>
      <c r="AI21" s="18" t="e">
        <f t="shared" si="22"/>
        <v>#REF!</v>
      </c>
      <c r="AJ21" s="13">
        <v>0</v>
      </c>
      <c r="AK21" s="13" t="e">
        <f>#REF!</f>
        <v>#REF!</v>
      </c>
      <c r="AL21" s="13" t="e">
        <f>#REF!</f>
        <v>#REF!</v>
      </c>
      <c r="AM21" s="21" t="e">
        <f t="shared" si="23"/>
        <v>#REF!</v>
      </c>
      <c r="AN21" s="12" t="e">
        <f t="shared" si="24"/>
        <v>#REF!</v>
      </c>
      <c r="AO21" s="13">
        <v>0</v>
      </c>
      <c r="AP21" s="13" t="e">
        <f>#REF!</f>
        <v>#REF!</v>
      </c>
      <c r="AQ21" s="13">
        <v>0</v>
      </c>
      <c r="AR21" s="13" t="e">
        <f>#REF!</f>
        <v>#REF!</v>
      </c>
      <c r="AS21" s="13">
        <v>0</v>
      </c>
      <c r="AT21" s="13" t="e">
        <f>#REF!</f>
        <v>#REF!</v>
      </c>
      <c r="AU21" s="21" t="e">
        <f t="shared" si="25"/>
        <v>#REF!</v>
      </c>
      <c r="AV21" s="12" t="e">
        <f t="shared" si="26"/>
        <v>#REF!</v>
      </c>
      <c r="AW21" s="13">
        <v>0</v>
      </c>
      <c r="AX21" s="13" t="e">
        <f>#REF!</f>
        <v>#REF!</v>
      </c>
      <c r="AY21" s="13" t="e">
        <f>#REF!</f>
        <v>#REF!</v>
      </c>
      <c r="AZ21" s="13">
        <v>0</v>
      </c>
      <c r="BA21" s="13">
        <v>0</v>
      </c>
      <c r="BB21" s="13" t="e">
        <f>#REF!</f>
        <v>#REF!</v>
      </c>
      <c r="BC21" s="7" t="e">
        <f t="shared" si="27"/>
        <v>#REF!</v>
      </c>
      <c r="BD21" s="23" t="e">
        <f t="shared" si="28"/>
        <v>#REF!</v>
      </c>
      <c r="BE21" s="10" t="e">
        <f>#REF!</f>
        <v>#REF!</v>
      </c>
      <c r="BF21" s="23" t="e">
        <f t="shared" si="29"/>
        <v>#REF!</v>
      </c>
      <c r="BG21" s="10" t="e">
        <f>#REF!</f>
        <v>#REF!</v>
      </c>
      <c r="BH21" s="10" t="e">
        <f>#REF!</f>
        <v>#REF!</v>
      </c>
      <c r="BI21" s="10" t="e">
        <f>#REF!</f>
        <v>#REF!</v>
      </c>
      <c r="BJ21" s="10" t="e">
        <f>#REF!</f>
        <v>#REF!</v>
      </c>
      <c r="BK21" s="10" t="e">
        <f>#REF!</f>
        <v>#REF!</v>
      </c>
      <c r="BL21" s="10" t="e">
        <f>#REF!</f>
        <v>#REF!</v>
      </c>
      <c r="BM21" s="10" t="e">
        <f>#REF!</f>
        <v>#REF!</v>
      </c>
      <c r="BN21" s="10" t="e">
        <f>#REF!</f>
        <v>#REF!</v>
      </c>
      <c r="BO21" s="10" t="e">
        <f>#REF!</f>
        <v>#REF!</v>
      </c>
      <c r="BP21" s="10" t="e">
        <f>#REF!</f>
        <v>#REF!</v>
      </c>
      <c r="BQ21" s="10" t="e">
        <f>#REF!</f>
        <v>#REF!</v>
      </c>
      <c r="BR21" s="10" t="e">
        <f>#REF!</f>
        <v>#REF!</v>
      </c>
      <c r="BS21" s="10" t="e">
        <f>#REF!</f>
        <v>#REF!</v>
      </c>
      <c r="BT21" s="10" t="e">
        <f>#REF!</f>
        <v>#REF!</v>
      </c>
      <c r="BU21" s="10" t="e">
        <f>#REF!</f>
        <v>#REF!</v>
      </c>
      <c r="BV21" s="10" t="e">
        <f>#REF!</f>
        <v>#REF!</v>
      </c>
      <c r="BW21" s="24" t="e">
        <f t="shared" ref="BW21:BX21" si="86">IF($A21&gt;0,(IF(BC21="да",30,"")),"")</f>
        <v>#REF!</v>
      </c>
      <c r="BX21" s="24" t="e">
        <f t="shared" si="86"/>
        <v>#REF!</v>
      </c>
      <c r="BY21" s="24" t="e">
        <f t="shared" ref="BY21:BZ21" si="87">IF($A21&gt;0,(IF(BE21="да",30,"0")),"0")</f>
        <v>#REF!</v>
      </c>
      <c r="BZ21" s="24" t="e">
        <f t="shared" si="87"/>
        <v>#REF!</v>
      </c>
      <c r="CA21" s="24" t="e">
        <f t="shared" ref="CA21:CP21" si="88">IF($A21&gt;0,(IF(BG21="да",20,"0")),"0")</f>
        <v>#REF!</v>
      </c>
      <c r="CB21" s="24" t="e">
        <f t="shared" si="88"/>
        <v>#REF!</v>
      </c>
      <c r="CC21" s="24" t="e">
        <f t="shared" si="88"/>
        <v>#REF!</v>
      </c>
      <c r="CD21" s="24" t="e">
        <f t="shared" si="88"/>
        <v>#REF!</v>
      </c>
      <c r="CE21" s="24" t="e">
        <f t="shared" si="88"/>
        <v>#REF!</v>
      </c>
      <c r="CF21" s="24" t="e">
        <f t="shared" si="88"/>
        <v>#REF!</v>
      </c>
      <c r="CG21" s="24" t="e">
        <f t="shared" si="88"/>
        <v>#REF!</v>
      </c>
      <c r="CH21" s="24" t="e">
        <f t="shared" si="88"/>
        <v>#REF!</v>
      </c>
      <c r="CI21" s="24" t="e">
        <f t="shared" si="88"/>
        <v>#REF!</v>
      </c>
      <c r="CJ21" s="24" t="e">
        <f t="shared" si="88"/>
        <v>#REF!</v>
      </c>
      <c r="CK21" s="24" t="e">
        <f t="shared" si="88"/>
        <v>#REF!</v>
      </c>
      <c r="CL21" s="24" t="e">
        <f t="shared" si="88"/>
        <v>#REF!</v>
      </c>
      <c r="CM21" s="24" t="e">
        <f t="shared" si="88"/>
        <v>#REF!</v>
      </c>
      <c r="CN21" s="24" t="e">
        <f t="shared" si="88"/>
        <v>#REF!</v>
      </c>
      <c r="CO21" s="24" t="e">
        <f t="shared" si="88"/>
        <v>#REF!</v>
      </c>
      <c r="CP21" s="24" t="e">
        <f t="shared" si="88"/>
        <v>#REF!</v>
      </c>
      <c r="CQ21" s="25" t="e">
        <f>#REF!</f>
        <v>#REF!</v>
      </c>
      <c r="CR21" s="25" t="e">
        <f>#REF!</f>
        <v>#REF!</v>
      </c>
      <c r="CS21" s="25" t="e">
        <f>#REF!</f>
        <v>#REF!</v>
      </c>
      <c r="CT21" s="25" t="e">
        <f>#REF!</f>
        <v>#REF!</v>
      </c>
      <c r="CU21" s="25" t="e">
        <f>#REF!</f>
        <v>#REF!</v>
      </c>
      <c r="CV21" s="25" t="e">
        <f>#REF!</f>
        <v>#REF!</v>
      </c>
      <c r="CW21" s="25" t="e">
        <f>#REF!</f>
        <v>#REF!</v>
      </c>
      <c r="CX21" s="25" t="e">
        <f>#REF!</f>
        <v>#REF!</v>
      </c>
      <c r="CY21" s="25" t="e">
        <f>#REF!</f>
        <v>#REF!</v>
      </c>
      <c r="CZ21" s="25" t="e">
        <f>#REF!</f>
        <v>#REF!</v>
      </c>
      <c r="DA21" s="25" t="e">
        <f>#REF!</f>
        <v>#REF!</v>
      </c>
      <c r="DB21" s="25" t="e">
        <f>#REF!</f>
        <v>#REF!</v>
      </c>
      <c r="DC21" s="25" t="e">
        <f>#REF!</f>
        <v>#REF!</v>
      </c>
      <c r="DD21" s="25" t="e">
        <f>#REF!</f>
        <v>#REF!</v>
      </c>
      <c r="DE21" s="25" t="e">
        <f>#REF!</f>
        <v>#REF!</v>
      </c>
      <c r="DF21" s="25" t="e">
        <f>#REF!</f>
        <v>#REF!</v>
      </c>
      <c r="DG21" s="25" t="e">
        <f>#REF!</f>
        <v>#REF!</v>
      </c>
      <c r="DH21" s="25" t="e">
        <f>#REF!</f>
        <v>#REF!</v>
      </c>
      <c r="DI21" s="25" t="e">
        <f>#REF!</f>
        <v>#REF!</v>
      </c>
      <c r="DJ21" s="25" t="e">
        <f>#REF!</f>
        <v>#REF!</v>
      </c>
      <c r="DK21" s="25" t="e">
        <f>#REF!</f>
        <v>#REF!</v>
      </c>
      <c r="DL21" s="25" t="e">
        <f>#REF!</f>
        <v>#REF!</v>
      </c>
      <c r="DM21" s="25" t="e">
        <f>#REF!</f>
        <v>#REF!</v>
      </c>
      <c r="DN21" s="25" t="e">
        <f>#REF!</f>
        <v>#REF!</v>
      </c>
      <c r="DO21" s="25" t="e">
        <f>#REF!</f>
        <v>#REF!</v>
      </c>
      <c r="DP21" s="25" t="e">
        <f>#REF!</f>
        <v>#REF!</v>
      </c>
      <c r="DQ21" s="25" t="e">
        <f>#REF!</f>
        <v>#REF!</v>
      </c>
      <c r="DR21" s="25" t="e">
        <f>#REF!</f>
        <v>#REF!</v>
      </c>
      <c r="DS21" s="25" t="e">
        <f>#REF!</f>
        <v>#REF!</v>
      </c>
      <c r="DT21" s="25" t="e">
        <f>#REF!</f>
        <v>#REF!</v>
      </c>
      <c r="DU21" s="25" t="e">
        <f>#REF!</f>
        <v>#REF!</v>
      </c>
      <c r="DV21" s="25" t="e">
        <f>#REF!</f>
        <v>#REF!</v>
      </c>
      <c r="DW21" s="25" t="e">
        <f>#REF!</f>
        <v>#REF!</v>
      </c>
      <c r="DX21" s="25" t="e">
        <f>#REF!</f>
        <v>#REF!</v>
      </c>
      <c r="DY21" s="25" t="e">
        <f>#REF!</f>
        <v>#REF!</v>
      </c>
      <c r="DZ21" s="25" t="e">
        <f>#REF!</f>
        <v>#REF!</v>
      </c>
      <c r="EA21" s="25" t="e">
        <f>#REF!</f>
        <v>#REF!</v>
      </c>
      <c r="EB21" s="25" t="e">
        <f>#REF!</f>
        <v>#REF!</v>
      </c>
      <c r="EC21" s="25" t="e">
        <f>#REF!</f>
        <v>#REF!</v>
      </c>
      <c r="ED21" s="25" t="e">
        <f>#REF!</f>
        <v>#REF!</v>
      </c>
      <c r="EE21" s="25" t="e">
        <f>#REF!</f>
        <v>#REF!</v>
      </c>
      <c r="EF21" s="25" t="e">
        <f>#REF!</f>
        <v>#REF!</v>
      </c>
      <c r="EG21" s="25" t="e">
        <f>#REF!</f>
        <v>#REF!</v>
      </c>
      <c r="EH21" s="25" t="e">
        <f>#REF!</f>
        <v>#REF!</v>
      </c>
      <c r="EI21" s="25" t="e">
        <f>#REF!</f>
        <v>#REF!</v>
      </c>
      <c r="EJ21" s="25" t="e">
        <f>#REF!</f>
        <v>#REF!</v>
      </c>
      <c r="EK21" s="26" t="e">
        <f t="shared" si="33"/>
        <v>#REF!</v>
      </c>
    </row>
    <row r="22" spans="1:141" ht="93" customHeight="1">
      <c r="A22" s="10" t="e">
        <f>#REF!</f>
        <v>#REF!</v>
      </c>
      <c r="B22" s="10" t="e">
        <f>#REF!</f>
        <v>#REF!</v>
      </c>
      <c r="C22" s="11" t="e">
        <f t="shared" si="0"/>
        <v>#REF!</v>
      </c>
      <c r="D22" s="12" t="e">
        <f t="shared" si="1"/>
        <v>#REF!</v>
      </c>
      <c r="E22" s="13" t="e">
        <f>#REF!</f>
        <v>#REF!</v>
      </c>
      <c r="F22" s="13" t="e">
        <f>#REF!</f>
        <v>#REF!</v>
      </c>
      <c r="G22" s="14" t="e">
        <f t="shared" si="2"/>
        <v>#REF!</v>
      </c>
      <c r="H22" s="15" t="e">
        <f t="shared" si="3"/>
        <v>#REF!</v>
      </c>
      <c r="I22" s="16" t="e">
        <f t="shared" si="4"/>
        <v>#REF!</v>
      </c>
      <c r="J22" s="17">
        <v>0</v>
      </c>
      <c r="K22" s="18" t="e">
        <f t="shared" si="49"/>
        <v>#REF!</v>
      </c>
      <c r="L22" s="18" t="e">
        <f t="shared" si="50"/>
        <v>#REF!</v>
      </c>
      <c r="M22" s="19" t="e">
        <f t="shared" si="51"/>
        <v>#REF!</v>
      </c>
      <c r="N22" s="18" t="e">
        <f t="shared" si="52"/>
        <v>#REF!</v>
      </c>
      <c r="O22" s="17">
        <v>0</v>
      </c>
      <c r="P22" s="18" t="e">
        <f t="shared" si="8"/>
        <v>#REF!</v>
      </c>
      <c r="Q22" s="18" t="e">
        <f t="shared" si="9"/>
        <v>#REF!</v>
      </c>
      <c r="R22" s="18">
        <v>0</v>
      </c>
      <c r="S22" s="17" t="e">
        <f>#REF!</f>
        <v>#REF!</v>
      </c>
      <c r="T22" s="17" t="e">
        <f>#REF!</f>
        <v>#REF!</v>
      </c>
      <c r="U22" s="21" t="e">
        <f t="shared" si="10"/>
        <v>#REF!</v>
      </c>
      <c r="V22" s="12" t="e">
        <f t="shared" si="11"/>
        <v>#REF!</v>
      </c>
      <c r="W22" s="13" t="e">
        <f t="shared" si="12"/>
        <v>#REF!</v>
      </c>
      <c r="X22" s="22" t="e">
        <f t="shared" si="13"/>
        <v>#REF!</v>
      </c>
      <c r="Y22" s="18" t="e">
        <f t="shared" si="14"/>
        <v>#REF!</v>
      </c>
      <c r="Z22" s="13" t="e">
        <f>#REF!</f>
        <v>#REF!</v>
      </c>
      <c r="AA22" s="13">
        <v>0</v>
      </c>
      <c r="AB22" s="21" t="e">
        <f t="shared" si="15"/>
        <v>#REF!</v>
      </c>
      <c r="AC22" s="12" t="e">
        <f t="shared" si="16"/>
        <v>#REF!</v>
      </c>
      <c r="AD22" s="13" t="e">
        <f t="shared" si="17"/>
        <v>#REF!</v>
      </c>
      <c r="AE22" s="22" t="e">
        <f t="shared" si="18"/>
        <v>#REF!</v>
      </c>
      <c r="AF22" s="18" t="e">
        <f t="shared" si="19"/>
        <v>#REF!</v>
      </c>
      <c r="AG22" s="22" t="e">
        <f t="shared" si="20"/>
        <v>#REF!</v>
      </c>
      <c r="AH22" s="22" t="e">
        <f t="shared" si="21"/>
        <v>#REF!</v>
      </c>
      <c r="AI22" s="18" t="e">
        <f t="shared" si="22"/>
        <v>#REF!</v>
      </c>
      <c r="AJ22" s="13">
        <v>0</v>
      </c>
      <c r="AK22" s="13" t="e">
        <f>#REF!</f>
        <v>#REF!</v>
      </c>
      <c r="AL22" s="13" t="e">
        <f>#REF!</f>
        <v>#REF!</v>
      </c>
      <c r="AM22" s="21" t="e">
        <f t="shared" si="23"/>
        <v>#REF!</v>
      </c>
      <c r="AN22" s="12" t="e">
        <f t="shared" si="24"/>
        <v>#REF!</v>
      </c>
      <c r="AO22" s="13">
        <v>0</v>
      </c>
      <c r="AP22" s="13" t="e">
        <f>#REF!</f>
        <v>#REF!</v>
      </c>
      <c r="AQ22" s="13">
        <v>0</v>
      </c>
      <c r="AR22" s="13" t="e">
        <f>#REF!</f>
        <v>#REF!</v>
      </c>
      <c r="AS22" s="13">
        <v>0</v>
      </c>
      <c r="AT22" s="13" t="e">
        <f>#REF!</f>
        <v>#REF!</v>
      </c>
      <c r="AU22" s="21" t="e">
        <f t="shared" si="25"/>
        <v>#REF!</v>
      </c>
      <c r="AV22" s="12" t="e">
        <f t="shared" si="26"/>
        <v>#REF!</v>
      </c>
      <c r="AW22" s="13">
        <v>0</v>
      </c>
      <c r="AX22" s="13" t="e">
        <f>#REF!</f>
        <v>#REF!</v>
      </c>
      <c r="AY22" s="13" t="e">
        <f>#REF!</f>
        <v>#REF!</v>
      </c>
      <c r="AZ22" s="13">
        <v>0</v>
      </c>
      <c r="BA22" s="13">
        <v>0</v>
      </c>
      <c r="BB22" s="13" t="e">
        <f>#REF!</f>
        <v>#REF!</v>
      </c>
      <c r="BC22" s="7" t="e">
        <f t="shared" si="27"/>
        <v>#REF!</v>
      </c>
      <c r="BD22" s="23" t="e">
        <f t="shared" si="28"/>
        <v>#REF!</v>
      </c>
      <c r="BE22" s="10" t="e">
        <f>#REF!</f>
        <v>#REF!</v>
      </c>
      <c r="BF22" s="23" t="e">
        <f t="shared" si="29"/>
        <v>#REF!</v>
      </c>
      <c r="BG22" s="10" t="e">
        <f>#REF!</f>
        <v>#REF!</v>
      </c>
      <c r="BH22" s="10" t="e">
        <f>#REF!</f>
        <v>#REF!</v>
      </c>
      <c r="BI22" s="10" t="e">
        <f>#REF!</f>
        <v>#REF!</v>
      </c>
      <c r="BJ22" s="10" t="e">
        <f>#REF!</f>
        <v>#REF!</v>
      </c>
      <c r="BK22" s="10" t="e">
        <f>#REF!</f>
        <v>#REF!</v>
      </c>
      <c r="BL22" s="10" t="e">
        <f>#REF!</f>
        <v>#REF!</v>
      </c>
      <c r="BM22" s="10" t="e">
        <f>#REF!</f>
        <v>#REF!</v>
      </c>
      <c r="BN22" s="10" t="e">
        <f>#REF!</f>
        <v>#REF!</v>
      </c>
      <c r="BO22" s="10" t="e">
        <f>#REF!</f>
        <v>#REF!</v>
      </c>
      <c r="BP22" s="10" t="e">
        <f>#REF!</f>
        <v>#REF!</v>
      </c>
      <c r="BQ22" s="10" t="e">
        <f>#REF!</f>
        <v>#REF!</v>
      </c>
      <c r="BR22" s="10" t="e">
        <f>#REF!</f>
        <v>#REF!</v>
      </c>
      <c r="BS22" s="10" t="e">
        <f>#REF!</f>
        <v>#REF!</v>
      </c>
      <c r="BT22" s="10" t="e">
        <f>#REF!</f>
        <v>#REF!</v>
      </c>
      <c r="BU22" s="10" t="e">
        <f>#REF!</f>
        <v>#REF!</v>
      </c>
      <c r="BV22" s="10" t="e">
        <f>#REF!</f>
        <v>#REF!</v>
      </c>
      <c r="BW22" s="24" t="e">
        <f t="shared" ref="BW22:BX22" si="89">IF($A22&gt;0,(IF(BC22="да",30,"")),"")</f>
        <v>#REF!</v>
      </c>
      <c r="BX22" s="24" t="e">
        <f t="shared" si="89"/>
        <v>#REF!</v>
      </c>
      <c r="BY22" s="24" t="e">
        <f t="shared" ref="BY22:BZ22" si="90">IF($A22&gt;0,(IF(BE22="да",30,"0")),"0")</f>
        <v>#REF!</v>
      </c>
      <c r="BZ22" s="24" t="e">
        <f t="shared" si="90"/>
        <v>#REF!</v>
      </c>
      <c r="CA22" s="24" t="e">
        <f t="shared" ref="CA22:CP22" si="91">IF($A22&gt;0,(IF(BG22="да",20,"0")),"0")</f>
        <v>#REF!</v>
      </c>
      <c r="CB22" s="24" t="e">
        <f t="shared" si="91"/>
        <v>#REF!</v>
      </c>
      <c r="CC22" s="24" t="e">
        <f t="shared" si="91"/>
        <v>#REF!</v>
      </c>
      <c r="CD22" s="24" t="e">
        <f t="shared" si="91"/>
        <v>#REF!</v>
      </c>
      <c r="CE22" s="24" t="e">
        <f t="shared" si="91"/>
        <v>#REF!</v>
      </c>
      <c r="CF22" s="24" t="e">
        <f t="shared" si="91"/>
        <v>#REF!</v>
      </c>
      <c r="CG22" s="24" t="e">
        <f t="shared" si="91"/>
        <v>#REF!</v>
      </c>
      <c r="CH22" s="24" t="e">
        <f t="shared" si="91"/>
        <v>#REF!</v>
      </c>
      <c r="CI22" s="24" t="e">
        <f t="shared" si="91"/>
        <v>#REF!</v>
      </c>
      <c r="CJ22" s="24" t="e">
        <f t="shared" si="91"/>
        <v>#REF!</v>
      </c>
      <c r="CK22" s="24" t="e">
        <f t="shared" si="91"/>
        <v>#REF!</v>
      </c>
      <c r="CL22" s="24" t="e">
        <f t="shared" si="91"/>
        <v>#REF!</v>
      </c>
      <c r="CM22" s="24" t="e">
        <f t="shared" si="91"/>
        <v>#REF!</v>
      </c>
      <c r="CN22" s="24" t="e">
        <f t="shared" si="91"/>
        <v>#REF!</v>
      </c>
      <c r="CO22" s="24" t="e">
        <f t="shared" si="91"/>
        <v>#REF!</v>
      </c>
      <c r="CP22" s="24" t="e">
        <f t="shared" si="91"/>
        <v>#REF!</v>
      </c>
      <c r="CQ22" s="25" t="e">
        <f>#REF!</f>
        <v>#REF!</v>
      </c>
      <c r="CR22" s="25" t="e">
        <f>#REF!</f>
        <v>#REF!</v>
      </c>
      <c r="CS22" s="25" t="e">
        <f>#REF!</f>
        <v>#REF!</v>
      </c>
      <c r="CT22" s="25" t="e">
        <f>#REF!</f>
        <v>#REF!</v>
      </c>
      <c r="CU22" s="25" t="e">
        <f>#REF!</f>
        <v>#REF!</v>
      </c>
      <c r="CV22" s="25" t="e">
        <f>#REF!</f>
        <v>#REF!</v>
      </c>
      <c r="CW22" s="25" t="e">
        <f>#REF!</f>
        <v>#REF!</v>
      </c>
      <c r="CX22" s="25" t="e">
        <f>#REF!</f>
        <v>#REF!</v>
      </c>
      <c r="CY22" s="25" t="e">
        <f>#REF!</f>
        <v>#REF!</v>
      </c>
      <c r="CZ22" s="25" t="e">
        <f>#REF!</f>
        <v>#REF!</v>
      </c>
      <c r="DA22" s="25" t="e">
        <f>#REF!</f>
        <v>#REF!</v>
      </c>
      <c r="DB22" s="25" t="e">
        <f>#REF!</f>
        <v>#REF!</v>
      </c>
      <c r="DC22" s="25" t="e">
        <f>#REF!</f>
        <v>#REF!</v>
      </c>
      <c r="DD22" s="25" t="e">
        <f>#REF!</f>
        <v>#REF!</v>
      </c>
      <c r="DE22" s="25" t="e">
        <f>#REF!</f>
        <v>#REF!</v>
      </c>
      <c r="DF22" s="25" t="e">
        <f>#REF!</f>
        <v>#REF!</v>
      </c>
      <c r="DG22" s="25" t="e">
        <f>#REF!</f>
        <v>#REF!</v>
      </c>
      <c r="DH22" s="25" t="e">
        <f>#REF!</f>
        <v>#REF!</v>
      </c>
      <c r="DI22" s="25" t="e">
        <f>#REF!</f>
        <v>#REF!</v>
      </c>
      <c r="DJ22" s="25" t="e">
        <f>#REF!</f>
        <v>#REF!</v>
      </c>
      <c r="DK22" s="25" t="e">
        <f>#REF!</f>
        <v>#REF!</v>
      </c>
      <c r="DL22" s="25" t="e">
        <f>#REF!</f>
        <v>#REF!</v>
      </c>
      <c r="DM22" s="25" t="e">
        <f>#REF!</f>
        <v>#REF!</v>
      </c>
      <c r="DN22" s="25" t="e">
        <f>#REF!</f>
        <v>#REF!</v>
      </c>
      <c r="DO22" s="25" t="e">
        <f>#REF!</f>
        <v>#REF!</v>
      </c>
      <c r="DP22" s="25" t="e">
        <f>#REF!</f>
        <v>#REF!</v>
      </c>
      <c r="DQ22" s="25" t="e">
        <f>#REF!</f>
        <v>#REF!</v>
      </c>
      <c r="DR22" s="25" t="e">
        <f>#REF!</f>
        <v>#REF!</v>
      </c>
      <c r="DS22" s="25" t="e">
        <f>#REF!</f>
        <v>#REF!</v>
      </c>
      <c r="DT22" s="25" t="e">
        <f>#REF!</f>
        <v>#REF!</v>
      </c>
      <c r="DU22" s="25" t="e">
        <f>#REF!</f>
        <v>#REF!</v>
      </c>
      <c r="DV22" s="25" t="e">
        <f>#REF!</f>
        <v>#REF!</v>
      </c>
      <c r="DW22" s="25" t="e">
        <f>#REF!</f>
        <v>#REF!</v>
      </c>
      <c r="DX22" s="25" t="e">
        <f>#REF!</f>
        <v>#REF!</v>
      </c>
      <c r="DY22" s="25" t="e">
        <f>#REF!</f>
        <v>#REF!</v>
      </c>
      <c r="DZ22" s="25" t="e">
        <f>#REF!</f>
        <v>#REF!</v>
      </c>
      <c r="EA22" s="25" t="e">
        <f>#REF!</f>
        <v>#REF!</v>
      </c>
      <c r="EB22" s="25" t="e">
        <f>#REF!</f>
        <v>#REF!</v>
      </c>
      <c r="EC22" s="25" t="e">
        <f>#REF!</f>
        <v>#REF!</v>
      </c>
      <c r="ED22" s="25" t="e">
        <f>#REF!</f>
        <v>#REF!</v>
      </c>
      <c r="EE22" s="25" t="e">
        <f>#REF!</f>
        <v>#REF!</v>
      </c>
      <c r="EF22" s="25" t="e">
        <f>#REF!</f>
        <v>#REF!</v>
      </c>
      <c r="EG22" s="25" t="e">
        <f>#REF!</f>
        <v>#REF!</v>
      </c>
      <c r="EH22" s="25" t="e">
        <f>#REF!</f>
        <v>#REF!</v>
      </c>
      <c r="EI22" s="25" t="e">
        <f>#REF!</f>
        <v>#REF!</v>
      </c>
      <c r="EJ22" s="25" t="e">
        <f>#REF!</f>
        <v>#REF!</v>
      </c>
      <c r="EK22" s="26" t="e">
        <f t="shared" si="33"/>
        <v>#REF!</v>
      </c>
    </row>
    <row r="23" spans="1:141" ht="93" customHeight="1">
      <c r="A23" s="10" t="e">
        <f>#REF!</f>
        <v>#REF!</v>
      </c>
      <c r="B23" s="10" t="e">
        <f>#REF!</f>
        <v>#REF!</v>
      </c>
      <c r="C23" s="11" t="e">
        <f t="shared" si="0"/>
        <v>#REF!</v>
      </c>
      <c r="D23" s="12" t="e">
        <f t="shared" si="1"/>
        <v>#REF!</v>
      </c>
      <c r="E23" s="13" t="e">
        <f>#REF!</f>
        <v>#REF!</v>
      </c>
      <c r="F23" s="13" t="e">
        <f>#REF!</f>
        <v>#REF!</v>
      </c>
      <c r="G23" s="14" t="e">
        <f t="shared" si="2"/>
        <v>#REF!</v>
      </c>
      <c r="H23" s="15" t="e">
        <f t="shared" si="3"/>
        <v>#REF!</v>
      </c>
      <c r="I23" s="16" t="e">
        <f t="shared" si="4"/>
        <v>#REF!</v>
      </c>
      <c r="J23" s="17">
        <v>0</v>
      </c>
      <c r="K23" s="18" t="e">
        <f t="shared" si="49"/>
        <v>#REF!</v>
      </c>
      <c r="L23" s="18" t="e">
        <f t="shared" si="50"/>
        <v>#REF!</v>
      </c>
      <c r="M23" s="19" t="e">
        <f t="shared" si="51"/>
        <v>#REF!</v>
      </c>
      <c r="N23" s="18" t="e">
        <f t="shared" si="52"/>
        <v>#REF!</v>
      </c>
      <c r="O23" s="17">
        <v>0</v>
      </c>
      <c r="P23" s="18" t="e">
        <f t="shared" si="8"/>
        <v>#REF!</v>
      </c>
      <c r="Q23" s="18" t="e">
        <f t="shared" si="9"/>
        <v>#REF!</v>
      </c>
      <c r="R23" s="18">
        <v>0</v>
      </c>
      <c r="S23" s="17" t="e">
        <f>#REF!</f>
        <v>#REF!</v>
      </c>
      <c r="T23" s="17" t="e">
        <f>#REF!</f>
        <v>#REF!</v>
      </c>
      <c r="U23" s="21" t="e">
        <f t="shared" si="10"/>
        <v>#REF!</v>
      </c>
      <c r="V23" s="12" t="e">
        <f t="shared" si="11"/>
        <v>#REF!</v>
      </c>
      <c r="W23" s="13" t="e">
        <f t="shared" si="12"/>
        <v>#REF!</v>
      </c>
      <c r="X23" s="22" t="e">
        <f t="shared" si="13"/>
        <v>#REF!</v>
      </c>
      <c r="Y23" s="18" t="e">
        <f t="shared" si="14"/>
        <v>#REF!</v>
      </c>
      <c r="Z23" s="13" t="e">
        <f>#REF!</f>
        <v>#REF!</v>
      </c>
      <c r="AA23" s="13">
        <v>0</v>
      </c>
      <c r="AB23" s="21" t="e">
        <f t="shared" si="15"/>
        <v>#REF!</v>
      </c>
      <c r="AC23" s="12" t="e">
        <f t="shared" si="16"/>
        <v>#REF!</v>
      </c>
      <c r="AD23" s="13" t="e">
        <f t="shared" si="17"/>
        <v>#REF!</v>
      </c>
      <c r="AE23" s="22" t="e">
        <f t="shared" si="18"/>
        <v>#REF!</v>
      </c>
      <c r="AF23" s="18" t="e">
        <f t="shared" si="19"/>
        <v>#REF!</v>
      </c>
      <c r="AG23" s="22" t="e">
        <f t="shared" si="20"/>
        <v>#REF!</v>
      </c>
      <c r="AH23" s="22" t="e">
        <f t="shared" si="21"/>
        <v>#REF!</v>
      </c>
      <c r="AI23" s="18" t="e">
        <f t="shared" si="22"/>
        <v>#REF!</v>
      </c>
      <c r="AJ23" s="13">
        <v>0</v>
      </c>
      <c r="AK23" s="13" t="e">
        <f>#REF!</f>
        <v>#REF!</v>
      </c>
      <c r="AL23" s="13" t="e">
        <f>#REF!</f>
        <v>#REF!</v>
      </c>
      <c r="AM23" s="21" t="e">
        <f t="shared" si="23"/>
        <v>#REF!</v>
      </c>
      <c r="AN23" s="12" t="e">
        <f t="shared" si="24"/>
        <v>#REF!</v>
      </c>
      <c r="AO23" s="13">
        <v>0</v>
      </c>
      <c r="AP23" s="13" t="e">
        <f>#REF!</f>
        <v>#REF!</v>
      </c>
      <c r="AQ23" s="13">
        <v>0</v>
      </c>
      <c r="AR23" s="13" t="e">
        <f>#REF!</f>
        <v>#REF!</v>
      </c>
      <c r="AS23" s="13">
        <v>0</v>
      </c>
      <c r="AT23" s="13" t="e">
        <f>#REF!</f>
        <v>#REF!</v>
      </c>
      <c r="AU23" s="21" t="e">
        <f t="shared" si="25"/>
        <v>#REF!</v>
      </c>
      <c r="AV23" s="12" t="e">
        <f t="shared" si="26"/>
        <v>#REF!</v>
      </c>
      <c r="AW23" s="13">
        <v>0</v>
      </c>
      <c r="AX23" s="13" t="e">
        <f>#REF!</f>
        <v>#REF!</v>
      </c>
      <c r="AY23" s="13" t="e">
        <f>#REF!</f>
        <v>#REF!</v>
      </c>
      <c r="AZ23" s="13">
        <v>0</v>
      </c>
      <c r="BA23" s="13">
        <v>0</v>
      </c>
      <c r="BB23" s="13" t="e">
        <f>#REF!</f>
        <v>#REF!</v>
      </c>
      <c r="BC23" s="7" t="e">
        <f t="shared" si="27"/>
        <v>#REF!</v>
      </c>
      <c r="BD23" s="23" t="e">
        <f t="shared" si="28"/>
        <v>#REF!</v>
      </c>
      <c r="BE23" s="10" t="e">
        <f>#REF!</f>
        <v>#REF!</v>
      </c>
      <c r="BF23" s="23" t="e">
        <f t="shared" si="29"/>
        <v>#REF!</v>
      </c>
      <c r="BG23" s="10" t="e">
        <f>#REF!</f>
        <v>#REF!</v>
      </c>
      <c r="BH23" s="10" t="e">
        <f>#REF!</f>
        <v>#REF!</v>
      </c>
      <c r="BI23" s="10" t="e">
        <f>#REF!</f>
        <v>#REF!</v>
      </c>
      <c r="BJ23" s="10" t="e">
        <f>#REF!</f>
        <v>#REF!</v>
      </c>
      <c r="BK23" s="10" t="e">
        <f>#REF!</f>
        <v>#REF!</v>
      </c>
      <c r="BL23" s="10" t="e">
        <f>#REF!</f>
        <v>#REF!</v>
      </c>
      <c r="BM23" s="10" t="e">
        <f>#REF!</f>
        <v>#REF!</v>
      </c>
      <c r="BN23" s="10" t="e">
        <f>#REF!</f>
        <v>#REF!</v>
      </c>
      <c r="BO23" s="10" t="e">
        <f>#REF!</f>
        <v>#REF!</v>
      </c>
      <c r="BP23" s="10" t="e">
        <f>#REF!</f>
        <v>#REF!</v>
      </c>
      <c r="BQ23" s="10" t="e">
        <f>#REF!</f>
        <v>#REF!</v>
      </c>
      <c r="BR23" s="10" t="e">
        <f>#REF!</f>
        <v>#REF!</v>
      </c>
      <c r="BS23" s="10" t="e">
        <f>#REF!</f>
        <v>#REF!</v>
      </c>
      <c r="BT23" s="10" t="e">
        <f>#REF!</f>
        <v>#REF!</v>
      </c>
      <c r="BU23" s="10" t="e">
        <f>#REF!</f>
        <v>#REF!</v>
      </c>
      <c r="BV23" s="10" t="e">
        <f>#REF!</f>
        <v>#REF!</v>
      </c>
      <c r="BW23" s="24" t="e">
        <f t="shared" ref="BW23:BX23" si="92">IF($A23&gt;0,(IF(BC23="да",30,"")),"")</f>
        <v>#REF!</v>
      </c>
      <c r="BX23" s="24" t="e">
        <f t="shared" si="92"/>
        <v>#REF!</v>
      </c>
      <c r="BY23" s="24" t="e">
        <f t="shared" ref="BY23:BZ23" si="93">IF($A23&gt;0,(IF(BE23="да",30,"0")),"0")</f>
        <v>#REF!</v>
      </c>
      <c r="BZ23" s="24" t="e">
        <f t="shared" si="93"/>
        <v>#REF!</v>
      </c>
      <c r="CA23" s="24" t="e">
        <f t="shared" ref="CA23:CP23" si="94">IF($A23&gt;0,(IF(BG23="да",20,"0")),"0")</f>
        <v>#REF!</v>
      </c>
      <c r="CB23" s="24" t="e">
        <f t="shared" si="94"/>
        <v>#REF!</v>
      </c>
      <c r="CC23" s="24" t="e">
        <f t="shared" si="94"/>
        <v>#REF!</v>
      </c>
      <c r="CD23" s="24" t="e">
        <f t="shared" si="94"/>
        <v>#REF!</v>
      </c>
      <c r="CE23" s="24" t="e">
        <f t="shared" si="94"/>
        <v>#REF!</v>
      </c>
      <c r="CF23" s="24" t="e">
        <f t="shared" si="94"/>
        <v>#REF!</v>
      </c>
      <c r="CG23" s="24" t="e">
        <f t="shared" si="94"/>
        <v>#REF!</v>
      </c>
      <c r="CH23" s="24" t="e">
        <f t="shared" si="94"/>
        <v>#REF!</v>
      </c>
      <c r="CI23" s="24" t="e">
        <f t="shared" si="94"/>
        <v>#REF!</v>
      </c>
      <c r="CJ23" s="24" t="e">
        <f t="shared" si="94"/>
        <v>#REF!</v>
      </c>
      <c r="CK23" s="24" t="e">
        <f t="shared" si="94"/>
        <v>#REF!</v>
      </c>
      <c r="CL23" s="24" t="e">
        <f t="shared" si="94"/>
        <v>#REF!</v>
      </c>
      <c r="CM23" s="24" t="e">
        <f t="shared" si="94"/>
        <v>#REF!</v>
      </c>
      <c r="CN23" s="24" t="e">
        <f t="shared" si="94"/>
        <v>#REF!</v>
      </c>
      <c r="CO23" s="24" t="e">
        <f t="shared" si="94"/>
        <v>#REF!</v>
      </c>
      <c r="CP23" s="24" t="e">
        <f t="shared" si="94"/>
        <v>#REF!</v>
      </c>
      <c r="CQ23" s="25" t="e">
        <f>#REF!</f>
        <v>#REF!</v>
      </c>
      <c r="CR23" s="25" t="e">
        <f>#REF!</f>
        <v>#REF!</v>
      </c>
      <c r="CS23" s="25" t="e">
        <f>#REF!</f>
        <v>#REF!</v>
      </c>
      <c r="CT23" s="25" t="e">
        <f>#REF!</f>
        <v>#REF!</v>
      </c>
      <c r="CU23" s="25" t="e">
        <f>#REF!</f>
        <v>#REF!</v>
      </c>
      <c r="CV23" s="25" t="e">
        <f>#REF!</f>
        <v>#REF!</v>
      </c>
      <c r="CW23" s="25" t="e">
        <f>#REF!</f>
        <v>#REF!</v>
      </c>
      <c r="CX23" s="25" t="e">
        <f>#REF!</f>
        <v>#REF!</v>
      </c>
      <c r="CY23" s="25" t="e">
        <f>#REF!</f>
        <v>#REF!</v>
      </c>
      <c r="CZ23" s="25" t="e">
        <f>#REF!</f>
        <v>#REF!</v>
      </c>
      <c r="DA23" s="25" t="e">
        <f>#REF!</f>
        <v>#REF!</v>
      </c>
      <c r="DB23" s="25" t="e">
        <f>#REF!</f>
        <v>#REF!</v>
      </c>
      <c r="DC23" s="25" t="e">
        <f>#REF!</f>
        <v>#REF!</v>
      </c>
      <c r="DD23" s="25" t="e">
        <f>#REF!</f>
        <v>#REF!</v>
      </c>
      <c r="DE23" s="25" t="e">
        <f>#REF!</f>
        <v>#REF!</v>
      </c>
      <c r="DF23" s="25" t="e">
        <f>#REF!</f>
        <v>#REF!</v>
      </c>
      <c r="DG23" s="25" t="e">
        <f>#REF!</f>
        <v>#REF!</v>
      </c>
      <c r="DH23" s="25" t="e">
        <f>#REF!</f>
        <v>#REF!</v>
      </c>
      <c r="DI23" s="25" t="e">
        <f>#REF!</f>
        <v>#REF!</v>
      </c>
      <c r="DJ23" s="25" t="e">
        <f>#REF!</f>
        <v>#REF!</v>
      </c>
      <c r="DK23" s="25" t="e">
        <f>#REF!</f>
        <v>#REF!</v>
      </c>
      <c r="DL23" s="25" t="e">
        <f>#REF!</f>
        <v>#REF!</v>
      </c>
      <c r="DM23" s="25" t="e">
        <f>#REF!</f>
        <v>#REF!</v>
      </c>
      <c r="DN23" s="25" t="e">
        <f>#REF!</f>
        <v>#REF!</v>
      </c>
      <c r="DO23" s="25" t="e">
        <f>#REF!</f>
        <v>#REF!</v>
      </c>
      <c r="DP23" s="25" t="e">
        <f>#REF!</f>
        <v>#REF!</v>
      </c>
      <c r="DQ23" s="25" t="e">
        <f>#REF!</f>
        <v>#REF!</v>
      </c>
      <c r="DR23" s="25" t="e">
        <f>#REF!</f>
        <v>#REF!</v>
      </c>
      <c r="DS23" s="25" t="e">
        <f>#REF!</f>
        <v>#REF!</v>
      </c>
      <c r="DT23" s="25" t="e">
        <f>#REF!</f>
        <v>#REF!</v>
      </c>
      <c r="DU23" s="25" t="e">
        <f>#REF!</f>
        <v>#REF!</v>
      </c>
      <c r="DV23" s="25" t="e">
        <f>#REF!</f>
        <v>#REF!</v>
      </c>
      <c r="DW23" s="25" t="e">
        <f>#REF!</f>
        <v>#REF!</v>
      </c>
      <c r="DX23" s="25" t="e">
        <f>#REF!</f>
        <v>#REF!</v>
      </c>
      <c r="DY23" s="25" t="e">
        <f>#REF!</f>
        <v>#REF!</v>
      </c>
      <c r="DZ23" s="25" t="e">
        <f>#REF!</f>
        <v>#REF!</v>
      </c>
      <c r="EA23" s="25" t="e">
        <f>#REF!</f>
        <v>#REF!</v>
      </c>
      <c r="EB23" s="25" t="e">
        <f>#REF!</f>
        <v>#REF!</v>
      </c>
      <c r="EC23" s="25" t="e">
        <f>#REF!</f>
        <v>#REF!</v>
      </c>
      <c r="ED23" s="25" t="e">
        <f>#REF!</f>
        <v>#REF!</v>
      </c>
      <c r="EE23" s="25" t="e">
        <f>#REF!</f>
        <v>#REF!</v>
      </c>
      <c r="EF23" s="25" t="e">
        <f>#REF!</f>
        <v>#REF!</v>
      </c>
      <c r="EG23" s="25" t="e">
        <f>#REF!</f>
        <v>#REF!</v>
      </c>
      <c r="EH23" s="25" t="e">
        <f>#REF!</f>
        <v>#REF!</v>
      </c>
      <c r="EI23" s="25" t="e">
        <f>#REF!</f>
        <v>#REF!</v>
      </c>
      <c r="EJ23" s="25" t="e">
        <f>#REF!</f>
        <v>#REF!</v>
      </c>
      <c r="EK23" s="26" t="e">
        <f t="shared" si="33"/>
        <v>#REF!</v>
      </c>
    </row>
    <row r="24" spans="1:141" ht="93" customHeight="1">
      <c r="A24" s="10" t="e">
        <f>#REF!</f>
        <v>#REF!</v>
      </c>
      <c r="B24" s="10" t="e">
        <f>#REF!</f>
        <v>#REF!</v>
      </c>
      <c r="C24" s="11" t="e">
        <f t="shared" si="0"/>
        <v>#REF!</v>
      </c>
      <c r="D24" s="12" t="e">
        <f t="shared" si="1"/>
        <v>#REF!</v>
      </c>
      <c r="E24" s="13" t="e">
        <f>#REF!</f>
        <v>#REF!</v>
      </c>
      <c r="F24" s="13" t="e">
        <f>#REF!</f>
        <v>#REF!</v>
      </c>
      <c r="G24" s="14" t="e">
        <f t="shared" si="2"/>
        <v>#REF!</v>
      </c>
      <c r="H24" s="15" t="e">
        <f t="shared" si="3"/>
        <v>#REF!</v>
      </c>
      <c r="I24" s="16" t="e">
        <f t="shared" si="4"/>
        <v>#REF!</v>
      </c>
      <c r="J24" s="17">
        <v>0</v>
      </c>
      <c r="K24" s="18" t="e">
        <f t="shared" si="49"/>
        <v>#REF!</v>
      </c>
      <c r="L24" s="18" t="e">
        <f t="shared" si="50"/>
        <v>#REF!</v>
      </c>
      <c r="M24" s="19" t="e">
        <f t="shared" si="51"/>
        <v>#REF!</v>
      </c>
      <c r="N24" s="18" t="e">
        <f t="shared" si="52"/>
        <v>#REF!</v>
      </c>
      <c r="O24" s="17">
        <v>0</v>
      </c>
      <c r="P24" s="18" t="e">
        <f t="shared" si="8"/>
        <v>#REF!</v>
      </c>
      <c r="Q24" s="18" t="e">
        <f t="shared" si="9"/>
        <v>#REF!</v>
      </c>
      <c r="R24" s="18">
        <v>0</v>
      </c>
      <c r="S24" s="17" t="e">
        <f>#REF!</f>
        <v>#REF!</v>
      </c>
      <c r="T24" s="17" t="e">
        <f>#REF!</f>
        <v>#REF!</v>
      </c>
      <c r="U24" s="21" t="e">
        <f t="shared" si="10"/>
        <v>#REF!</v>
      </c>
      <c r="V24" s="12" t="e">
        <f t="shared" si="11"/>
        <v>#REF!</v>
      </c>
      <c r="W24" s="13" t="e">
        <f t="shared" si="12"/>
        <v>#REF!</v>
      </c>
      <c r="X24" s="22" t="e">
        <f t="shared" si="13"/>
        <v>#REF!</v>
      </c>
      <c r="Y24" s="18" t="e">
        <f t="shared" si="14"/>
        <v>#REF!</v>
      </c>
      <c r="Z24" s="13" t="e">
        <f>#REF!</f>
        <v>#REF!</v>
      </c>
      <c r="AA24" s="13">
        <v>0</v>
      </c>
      <c r="AB24" s="21" t="e">
        <f t="shared" si="15"/>
        <v>#REF!</v>
      </c>
      <c r="AC24" s="12" t="e">
        <f t="shared" si="16"/>
        <v>#REF!</v>
      </c>
      <c r="AD24" s="13" t="e">
        <f t="shared" si="17"/>
        <v>#REF!</v>
      </c>
      <c r="AE24" s="22" t="e">
        <f t="shared" si="18"/>
        <v>#REF!</v>
      </c>
      <c r="AF24" s="18" t="e">
        <f t="shared" si="19"/>
        <v>#REF!</v>
      </c>
      <c r="AG24" s="22" t="e">
        <f t="shared" si="20"/>
        <v>#REF!</v>
      </c>
      <c r="AH24" s="22" t="e">
        <f t="shared" si="21"/>
        <v>#REF!</v>
      </c>
      <c r="AI24" s="18" t="e">
        <f t="shared" si="22"/>
        <v>#REF!</v>
      </c>
      <c r="AJ24" s="13">
        <v>0</v>
      </c>
      <c r="AK24" s="13" t="e">
        <f>#REF!</f>
        <v>#REF!</v>
      </c>
      <c r="AL24" s="13" t="e">
        <f>#REF!</f>
        <v>#REF!</v>
      </c>
      <c r="AM24" s="21" t="e">
        <f t="shared" si="23"/>
        <v>#REF!</v>
      </c>
      <c r="AN24" s="12" t="e">
        <f t="shared" si="24"/>
        <v>#REF!</v>
      </c>
      <c r="AO24" s="13">
        <v>0</v>
      </c>
      <c r="AP24" s="13" t="e">
        <f>#REF!</f>
        <v>#REF!</v>
      </c>
      <c r="AQ24" s="13">
        <v>0</v>
      </c>
      <c r="AR24" s="13" t="e">
        <f>#REF!</f>
        <v>#REF!</v>
      </c>
      <c r="AS24" s="13">
        <v>0</v>
      </c>
      <c r="AT24" s="13" t="e">
        <f>#REF!</f>
        <v>#REF!</v>
      </c>
      <c r="AU24" s="21" t="e">
        <f t="shared" si="25"/>
        <v>#REF!</v>
      </c>
      <c r="AV24" s="12" t="e">
        <f t="shared" si="26"/>
        <v>#REF!</v>
      </c>
      <c r="AW24" s="13">
        <v>0</v>
      </c>
      <c r="AX24" s="13" t="e">
        <f>#REF!</f>
        <v>#REF!</v>
      </c>
      <c r="AY24" s="13" t="e">
        <f>#REF!</f>
        <v>#REF!</v>
      </c>
      <c r="AZ24" s="13">
        <v>0</v>
      </c>
      <c r="BA24" s="13">
        <v>0</v>
      </c>
      <c r="BB24" s="13" t="e">
        <f>#REF!</f>
        <v>#REF!</v>
      </c>
      <c r="BC24" s="7" t="e">
        <f t="shared" si="27"/>
        <v>#REF!</v>
      </c>
      <c r="BD24" s="23" t="e">
        <f t="shared" si="28"/>
        <v>#REF!</v>
      </c>
      <c r="BE24" s="10" t="e">
        <f>#REF!</f>
        <v>#REF!</v>
      </c>
      <c r="BF24" s="23" t="e">
        <f t="shared" si="29"/>
        <v>#REF!</v>
      </c>
      <c r="BG24" s="10" t="e">
        <f>#REF!</f>
        <v>#REF!</v>
      </c>
      <c r="BH24" s="10" t="e">
        <f>#REF!</f>
        <v>#REF!</v>
      </c>
      <c r="BI24" s="10" t="e">
        <f>#REF!</f>
        <v>#REF!</v>
      </c>
      <c r="BJ24" s="10" t="e">
        <f>#REF!</f>
        <v>#REF!</v>
      </c>
      <c r="BK24" s="10" t="e">
        <f>#REF!</f>
        <v>#REF!</v>
      </c>
      <c r="BL24" s="10" t="e">
        <f>#REF!</f>
        <v>#REF!</v>
      </c>
      <c r="BM24" s="10" t="e">
        <f>#REF!</f>
        <v>#REF!</v>
      </c>
      <c r="BN24" s="10" t="e">
        <f>#REF!</f>
        <v>#REF!</v>
      </c>
      <c r="BO24" s="10" t="e">
        <f>#REF!</f>
        <v>#REF!</v>
      </c>
      <c r="BP24" s="10" t="e">
        <f>#REF!</f>
        <v>#REF!</v>
      </c>
      <c r="BQ24" s="10" t="e">
        <f>#REF!</f>
        <v>#REF!</v>
      </c>
      <c r="BR24" s="10" t="e">
        <f>#REF!</f>
        <v>#REF!</v>
      </c>
      <c r="BS24" s="10" t="e">
        <f>#REF!</f>
        <v>#REF!</v>
      </c>
      <c r="BT24" s="10" t="e">
        <f>#REF!</f>
        <v>#REF!</v>
      </c>
      <c r="BU24" s="10" t="e">
        <f>#REF!</f>
        <v>#REF!</v>
      </c>
      <c r="BV24" s="10" t="e">
        <f>#REF!</f>
        <v>#REF!</v>
      </c>
      <c r="BW24" s="24" t="e">
        <f t="shared" ref="BW24:BX24" si="95">IF($A24&gt;0,(IF(BC24="да",30,"")),"")</f>
        <v>#REF!</v>
      </c>
      <c r="BX24" s="24" t="e">
        <f t="shared" si="95"/>
        <v>#REF!</v>
      </c>
      <c r="BY24" s="24" t="e">
        <f t="shared" ref="BY24:BZ24" si="96">IF($A24&gt;0,(IF(BE24="да",30,"0")),"0")</f>
        <v>#REF!</v>
      </c>
      <c r="BZ24" s="24" t="e">
        <f t="shared" si="96"/>
        <v>#REF!</v>
      </c>
      <c r="CA24" s="24" t="e">
        <f t="shared" ref="CA24:CP24" si="97">IF($A24&gt;0,(IF(BG24="да",20,"0")),"0")</f>
        <v>#REF!</v>
      </c>
      <c r="CB24" s="24" t="e">
        <f t="shared" si="97"/>
        <v>#REF!</v>
      </c>
      <c r="CC24" s="24" t="e">
        <f t="shared" si="97"/>
        <v>#REF!</v>
      </c>
      <c r="CD24" s="24" t="e">
        <f t="shared" si="97"/>
        <v>#REF!</v>
      </c>
      <c r="CE24" s="24" t="e">
        <f t="shared" si="97"/>
        <v>#REF!</v>
      </c>
      <c r="CF24" s="24" t="e">
        <f t="shared" si="97"/>
        <v>#REF!</v>
      </c>
      <c r="CG24" s="24" t="e">
        <f t="shared" si="97"/>
        <v>#REF!</v>
      </c>
      <c r="CH24" s="24" t="e">
        <f t="shared" si="97"/>
        <v>#REF!</v>
      </c>
      <c r="CI24" s="24" t="e">
        <f t="shared" si="97"/>
        <v>#REF!</v>
      </c>
      <c r="CJ24" s="24" t="e">
        <f t="shared" si="97"/>
        <v>#REF!</v>
      </c>
      <c r="CK24" s="24" t="e">
        <f t="shared" si="97"/>
        <v>#REF!</v>
      </c>
      <c r="CL24" s="24" t="e">
        <f t="shared" si="97"/>
        <v>#REF!</v>
      </c>
      <c r="CM24" s="24" t="e">
        <f t="shared" si="97"/>
        <v>#REF!</v>
      </c>
      <c r="CN24" s="24" t="e">
        <f t="shared" si="97"/>
        <v>#REF!</v>
      </c>
      <c r="CO24" s="24" t="e">
        <f t="shared" si="97"/>
        <v>#REF!</v>
      </c>
      <c r="CP24" s="24" t="e">
        <f t="shared" si="97"/>
        <v>#REF!</v>
      </c>
      <c r="CQ24" s="25" t="e">
        <f>#REF!</f>
        <v>#REF!</v>
      </c>
      <c r="CR24" s="25" t="e">
        <f>#REF!</f>
        <v>#REF!</v>
      </c>
      <c r="CS24" s="25" t="e">
        <f>#REF!</f>
        <v>#REF!</v>
      </c>
      <c r="CT24" s="25" t="e">
        <f>#REF!</f>
        <v>#REF!</v>
      </c>
      <c r="CU24" s="25" t="e">
        <f>#REF!</f>
        <v>#REF!</v>
      </c>
      <c r="CV24" s="25" t="e">
        <f>#REF!</f>
        <v>#REF!</v>
      </c>
      <c r="CW24" s="25" t="e">
        <f>#REF!</f>
        <v>#REF!</v>
      </c>
      <c r="CX24" s="25" t="e">
        <f>#REF!</f>
        <v>#REF!</v>
      </c>
      <c r="CY24" s="25" t="e">
        <f>#REF!</f>
        <v>#REF!</v>
      </c>
      <c r="CZ24" s="25" t="e">
        <f>#REF!</f>
        <v>#REF!</v>
      </c>
      <c r="DA24" s="25" t="e">
        <f>#REF!</f>
        <v>#REF!</v>
      </c>
      <c r="DB24" s="25" t="e">
        <f>#REF!</f>
        <v>#REF!</v>
      </c>
      <c r="DC24" s="25" t="e">
        <f>#REF!</f>
        <v>#REF!</v>
      </c>
      <c r="DD24" s="25" t="e">
        <f>#REF!</f>
        <v>#REF!</v>
      </c>
      <c r="DE24" s="25" t="e">
        <f>#REF!</f>
        <v>#REF!</v>
      </c>
      <c r="DF24" s="25" t="e">
        <f>#REF!</f>
        <v>#REF!</v>
      </c>
      <c r="DG24" s="25" t="e">
        <f>#REF!</f>
        <v>#REF!</v>
      </c>
      <c r="DH24" s="25" t="e">
        <f>#REF!</f>
        <v>#REF!</v>
      </c>
      <c r="DI24" s="25" t="e">
        <f>#REF!</f>
        <v>#REF!</v>
      </c>
      <c r="DJ24" s="25" t="e">
        <f>#REF!</f>
        <v>#REF!</v>
      </c>
      <c r="DK24" s="25" t="e">
        <f>#REF!</f>
        <v>#REF!</v>
      </c>
      <c r="DL24" s="25" t="e">
        <f>#REF!</f>
        <v>#REF!</v>
      </c>
      <c r="DM24" s="25" t="e">
        <f>#REF!</f>
        <v>#REF!</v>
      </c>
      <c r="DN24" s="25" t="e">
        <f>#REF!</f>
        <v>#REF!</v>
      </c>
      <c r="DO24" s="25" t="e">
        <f>#REF!</f>
        <v>#REF!</v>
      </c>
      <c r="DP24" s="25" t="e">
        <f>#REF!</f>
        <v>#REF!</v>
      </c>
      <c r="DQ24" s="25" t="e">
        <f>#REF!</f>
        <v>#REF!</v>
      </c>
      <c r="DR24" s="25" t="e">
        <f>#REF!</f>
        <v>#REF!</v>
      </c>
      <c r="DS24" s="25" t="e">
        <f>#REF!</f>
        <v>#REF!</v>
      </c>
      <c r="DT24" s="25" t="e">
        <f>#REF!</f>
        <v>#REF!</v>
      </c>
      <c r="DU24" s="25" t="e">
        <f>#REF!</f>
        <v>#REF!</v>
      </c>
      <c r="DV24" s="25" t="e">
        <f>#REF!</f>
        <v>#REF!</v>
      </c>
      <c r="DW24" s="25" t="e">
        <f>#REF!</f>
        <v>#REF!</v>
      </c>
      <c r="DX24" s="25" t="e">
        <f>#REF!</f>
        <v>#REF!</v>
      </c>
      <c r="DY24" s="25" t="e">
        <f>#REF!</f>
        <v>#REF!</v>
      </c>
      <c r="DZ24" s="25" t="e">
        <f>#REF!</f>
        <v>#REF!</v>
      </c>
      <c r="EA24" s="25" t="e">
        <f>#REF!</f>
        <v>#REF!</v>
      </c>
      <c r="EB24" s="25" t="e">
        <f>#REF!</f>
        <v>#REF!</v>
      </c>
      <c r="EC24" s="25" t="e">
        <f>#REF!</f>
        <v>#REF!</v>
      </c>
      <c r="ED24" s="25" t="e">
        <f>#REF!</f>
        <v>#REF!</v>
      </c>
      <c r="EE24" s="25" t="e">
        <f>#REF!</f>
        <v>#REF!</v>
      </c>
      <c r="EF24" s="25" t="e">
        <f>#REF!</f>
        <v>#REF!</v>
      </c>
      <c r="EG24" s="25" t="e">
        <f>#REF!</f>
        <v>#REF!</v>
      </c>
      <c r="EH24" s="25" t="e">
        <f>#REF!</f>
        <v>#REF!</v>
      </c>
      <c r="EI24" s="25" t="e">
        <f>#REF!</f>
        <v>#REF!</v>
      </c>
      <c r="EJ24" s="25" t="e">
        <f>#REF!</f>
        <v>#REF!</v>
      </c>
      <c r="EK24" s="26" t="e">
        <f t="shared" si="33"/>
        <v>#REF!</v>
      </c>
    </row>
    <row r="25" spans="1:141" ht="93" customHeight="1">
      <c r="A25" s="10" t="e">
        <f>#REF!</f>
        <v>#REF!</v>
      </c>
      <c r="B25" s="10" t="e">
        <f>#REF!</f>
        <v>#REF!</v>
      </c>
      <c r="C25" s="11" t="e">
        <f t="shared" si="0"/>
        <v>#REF!</v>
      </c>
      <c r="D25" s="12" t="e">
        <f t="shared" si="1"/>
        <v>#REF!</v>
      </c>
      <c r="E25" s="13" t="e">
        <f>#REF!</f>
        <v>#REF!</v>
      </c>
      <c r="F25" s="13" t="e">
        <f>#REF!</f>
        <v>#REF!</v>
      </c>
      <c r="G25" s="14" t="e">
        <f t="shared" si="2"/>
        <v>#REF!</v>
      </c>
      <c r="H25" s="15" t="e">
        <f t="shared" si="3"/>
        <v>#REF!</v>
      </c>
      <c r="I25" s="16" t="e">
        <f t="shared" si="4"/>
        <v>#REF!</v>
      </c>
      <c r="J25" s="17">
        <v>0</v>
      </c>
      <c r="K25" s="18" t="e">
        <f t="shared" si="49"/>
        <v>#REF!</v>
      </c>
      <c r="L25" s="18" t="e">
        <f t="shared" si="50"/>
        <v>#REF!</v>
      </c>
      <c r="M25" s="19" t="e">
        <f t="shared" si="51"/>
        <v>#REF!</v>
      </c>
      <c r="N25" s="18" t="e">
        <f t="shared" si="52"/>
        <v>#REF!</v>
      </c>
      <c r="O25" s="17">
        <v>0</v>
      </c>
      <c r="P25" s="18" t="e">
        <f t="shared" si="8"/>
        <v>#REF!</v>
      </c>
      <c r="Q25" s="18" t="e">
        <f t="shared" si="9"/>
        <v>#REF!</v>
      </c>
      <c r="R25" s="18">
        <v>0</v>
      </c>
      <c r="S25" s="17" t="e">
        <f>#REF!</f>
        <v>#REF!</v>
      </c>
      <c r="T25" s="17" t="e">
        <f>#REF!</f>
        <v>#REF!</v>
      </c>
      <c r="U25" s="21" t="e">
        <f t="shared" si="10"/>
        <v>#REF!</v>
      </c>
      <c r="V25" s="12" t="e">
        <f t="shared" si="11"/>
        <v>#REF!</v>
      </c>
      <c r="W25" s="13" t="e">
        <f t="shared" si="12"/>
        <v>#REF!</v>
      </c>
      <c r="X25" s="22" t="e">
        <f t="shared" si="13"/>
        <v>#REF!</v>
      </c>
      <c r="Y25" s="18" t="e">
        <f t="shared" si="14"/>
        <v>#REF!</v>
      </c>
      <c r="Z25" s="13" t="e">
        <f>#REF!</f>
        <v>#REF!</v>
      </c>
      <c r="AA25" s="13">
        <v>0</v>
      </c>
      <c r="AB25" s="21" t="e">
        <f t="shared" si="15"/>
        <v>#REF!</v>
      </c>
      <c r="AC25" s="12" t="e">
        <f t="shared" si="16"/>
        <v>#REF!</v>
      </c>
      <c r="AD25" s="13" t="e">
        <f t="shared" si="17"/>
        <v>#REF!</v>
      </c>
      <c r="AE25" s="22" t="e">
        <f t="shared" si="18"/>
        <v>#REF!</v>
      </c>
      <c r="AF25" s="18" t="e">
        <f t="shared" si="19"/>
        <v>#REF!</v>
      </c>
      <c r="AG25" s="22" t="e">
        <f t="shared" si="20"/>
        <v>#REF!</v>
      </c>
      <c r="AH25" s="22" t="e">
        <f t="shared" si="21"/>
        <v>#REF!</v>
      </c>
      <c r="AI25" s="18" t="e">
        <f t="shared" si="22"/>
        <v>#REF!</v>
      </c>
      <c r="AJ25" s="13">
        <v>0</v>
      </c>
      <c r="AK25" s="13" t="e">
        <f>#REF!</f>
        <v>#REF!</v>
      </c>
      <c r="AL25" s="13" t="e">
        <f>#REF!</f>
        <v>#REF!</v>
      </c>
      <c r="AM25" s="21" t="e">
        <f t="shared" si="23"/>
        <v>#REF!</v>
      </c>
      <c r="AN25" s="12" t="e">
        <f t="shared" si="24"/>
        <v>#REF!</v>
      </c>
      <c r="AO25" s="13">
        <v>0</v>
      </c>
      <c r="AP25" s="13" t="e">
        <f>#REF!</f>
        <v>#REF!</v>
      </c>
      <c r="AQ25" s="13">
        <v>0</v>
      </c>
      <c r="AR25" s="13" t="e">
        <f>#REF!</f>
        <v>#REF!</v>
      </c>
      <c r="AS25" s="13">
        <v>0</v>
      </c>
      <c r="AT25" s="13" t="e">
        <f>#REF!</f>
        <v>#REF!</v>
      </c>
      <c r="AU25" s="21" t="e">
        <f t="shared" si="25"/>
        <v>#REF!</v>
      </c>
      <c r="AV25" s="12" t="e">
        <f t="shared" si="26"/>
        <v>#REF!</v>
      </c>
      <c r="AW25" s="13">
        <v>0</v>
      </c>
      <c r="AX25" s="13" t="e">
        <f>#REF!</f>
        <v>#REF!</v>
      </c>
      <c r="AY25" s="13" t="e">
        <f>#REF!</f>
        <v>#REF!</v>
      </c>
      <c r="AZ25" s="13">
        <v>0</v>
      </c>
      <c r="BA25" s="13">
        <v>0</v>
      </c>
      <c r="BB25" s="13" t="e">
        <f>#REF!</f>
        <v>#REF!</v>
      </c>
      <c r="BC25" s="7" t="e">
        <f t="shared" si="27"/>
        <v>#REF!</v>
      </c>
      <c r="BD25" s="23" t="e">
        <f t="shared" si="28"/>
        <v>#REF!</v>
      </c>
      <c r="BE25" s="10" t="e">
        <f>#REF!</f>
        <v>#REF!</v>
      </c>
      <c r="BF25" s="23" t="e">
        <f t="shared" si="29"/>
        <v>#REF!</v>
      </c>
      <c r="BG25" s="10" t="e">
        <f>#REF!</f>
        <v>#REF!</v>
      </c>
      <c r="BH25" s="10" t="e">
        <f>#REF!</f>
        <v>#REF!</v>
      </c>
      <c r="BI25" s="10" t="e">
        <f>#REF!</f>
        <v>#REF!</v>
      </c>
      <c r="BJ25" s="10" t="e">
        <f>#REF!</f>
        <v>#REF!</v>
      </c>
      <c r="BK25" s="10" t="e">
        <f>#REF!</f>
        <v>#REF!</v>
      </c>
      <c r="BL25" s="10" t="e">
        <f>#REF!</f>
        <v>#REF!</v>
      </c>
      <c r="BM25" s="10" t="e">
        <f>#REF!</f>
        <v>#REF!</v>
      </c>
      <c r="BN25" s="10" t="e">
        <f>#REF!</f>
        <v>#REF!</v>
      </c>
      <c r="BO25" s="10" t="e">
        <f>#REF!</f>
        <v>#REF!</v>
      </c>
      <c r="BP25" s="10" t="e">
        <f>#REF!</f>
        <v>#REF!</v>
      </c>
      <c r="BQ25" s="10" t="e">
        <f>#REF!</f>
        <v>#REF!</v>
      </c>
      <c r="BR25" s="10" t="e">
        <f>#REF!</f>
        <v>#REF!</v>
      </c>
      <c r="BS25" s="10" t="e">
        <f>#REF!</f>
        <v>#REF!</v>
      </c>
      <c r="BT25" s="10" t="e">
        <f>#REF!</f>
        <v>#REF!</v>
      </c>
      <c r="BU25" s="10" t="e">
        <f>#REF!</f>
        <v>#REF!</v>
      </c>
      <c r="BV25" s="10" t="e">
        <f>#REF!</f>
        <v>#REF!</v>
      </c>
      <c r="BW25" s="24" t="e">
        <f t="shared" ref="BW25:BX25" si="98">IF($A25&gt;0,(IF(BC25="да",30,"")),"")</f>
        <v>#REF!</v>
      </c>
      <c r="BX25" s="24" t="e">
        <f t="shared" si="98"/>
        <v>#REF!</v>
      </c>
      <c r="BY25" s="24" t="e">
        <f t="shared" ref="BY25:BZ25" si="99">IF($A25&gt;0,(IF(BE25="да",30,"0")),"0")</f>
        <v>#REF!</v>
      </c>
      <c r="BZ25" s="24" t="e">
        <f t="shared" si="99"/>
        <v>#REF!</v>
      </c>
      <c r="CA25" s="24" t="e">
        <f t="shared" ref="CA25:CP25" si="100">IF($A25&gt;0,(IF(BG25="да",20,"0")),"0")</f>
        <v>#REF!</v>
      </c>
      <c r="CB25" s="24" t="e">
        <f t="shared" si="100"/>
        <v>#REF!</v>
      </c>
      <c r="CC25" s="24" t="e">
        <f t="shared" si="100"/>
        <v>#REF!</v>
      </c>
      <c r="CD25" s="24" t="e">
        <f t="shared" si="100"/>
        <v>#REF!</v>
      </c>
      <c r="CE25" s="24" t="e">
        <f t="shared" si="100"/>
        <v>#REF!</v>
      </c>
      <c r="CF25" s="24" t="e">
        <f t="shared" si="100"/>
        <v>#REF!</v>
      </c>
      <c r="CG25" s="24" t="e">
        <f t="shared" si="100"/>
        <v>#REF!</v>
      </c>
      <c r="CH25" s="24" t="e">
        <f t="shared" si="100"/>
        <v>#REF!</v>
      </c>
      <c r="CI25" s="24" t="e">
        <f t="shared" si="100"/>
        <v>#REF!</v>
      </c>
      <c r="CJ25" s="24" t="e">
        <f t="shared" si="100"/>
        <v>#REF!</v>
      </c>
      <c r="CK25" s="24" t="e">
        <f t="shared" si="100"/>
        <v>#REF!</v>
      </c>
      <c r="CL25" s="24" t="e">
        <f t="shared" si="100"/>
        <v>#REF!</v>
      </c>
      <c r="CM25" s="24" t="e">
        <f t="shared" si="100"/>
        <v>#REF!</v>
      </c>
      <c r="CN25" s="24" t="e">
        <f t="shared" si="100"/>
        <v>#REF!</v>
      </c>
      <c r="CO25" s="24" t="e">
        <f t="shared" si="100"/>
        <v>#REF!</v>
      </c>
      <c r="CP25" s="24" t="e">
        <f t="shared" si="100"/>
        <v>#REF!</v>
      </c>
      <c r="CQ25" s="25" t="e">
        <f>#REF!</f>
        <v>#REF!</v>
      </c>
      <c r="CR25" s="25" t="e">
        <f>#REF!</f>
        <v>#REF!</v>
      </c>
      <c r="CS25" s="25" t="e">
        <f>#REF!</f>
        <v>#REF!</v>
      </c>
      <c r="CT25" s="25" t="e">
        <f>#REF!</f>
        <v>#REF!</v>
      </c>
      <c r="CU25" s="25" t="e">
        <f>#REF!</f>
        <v>#REF!</v>
      </c>
      <c r="CV25" s="25" t="e">
        <f>#REF!</f>
        <v>#REF!</v>
      </c>
      <c r="CW25" s="25" t="e">
        <f>#REF!</f>
        <v>#REF!</v>
      </c>
      <c r="CX25" s="25" t="e">
        <f>#REF!</f>
        <v>#REF!</v>
      </c>
      <c r="CY25" s="25" t="e">
        <f>#REF!</f>
        <v>#REF!</v>
      </c>
      <c r="CZ25" s="25" t="e">
        <f>#REF!</f>
        <v>#REF!</v>
      </c>
      <c r="DA25" s="25" t="e">
        <f>#REF!</f>
        <v>#REF!</v>
      </c>
      <c r="DB25" s="25" t="e">
        <f>#REF!</f>
        <v>#REF!</v>
      </c>
      <c r="DC25" s="25" t="e">
        <f>#REF!</f>
        <v>#REF!</v>
      </c>
      <c r="DD25" s="25" t="e">
        <f>#REF!</f>
        <v>#REF!</v>
      </c>
      <c r="DE25" s="25" t="e">
        <f>#REF!</f>
        <v>#REF!</v>
      </c>
      <c r="DF25" s="25" t="e">
        <f>#REF!</f>
        <v>#REF!</v>
      </c>
      <c r="DG25" s="25" t="e">
        <f>#REF!</f>
        <v>#REF!</v>
      </c>
      <c r="DH25" s="25" t="e">
        <f>#REF!</f>
        <v>#REF!</v>
      </c>
      <c r="DI25" s="25" t="e">
        <f>#REF!</f>
        <v>#REF!</v>
      </c>
      <c r="DJ25" s="25" t="e">
        <f>#REF!</f>
        <v>#REF!</v>
      </c>
      <c r="DK25" s="25" t="e">
        <f>#REF!</f>
        <v>#REF!</v>
      </c>
      <c r="DL25" s="25" t="e">
        <f>#REF!</f>
        <v>#REF!</v>
      </c>
      <c r="DM25" s="25" t="e">
        <f>#REF!</f>
        <v>#REF!</v>
      </c>
      <c r="DN25" s="25" t="e">
        <f>#REF!</f>
        <v>#REF!</v>
      </c>
      <c r="DO25" s="25" t="e">
        <f>#REF!</f>
        <v>#REF!</v>
      </c>
      <c r="DP25" s="25" t="e">
        <f>#REF!</f>
        <v>#REF!</v>
      </c>
      <c r="DQ25" s="25" t="e">
        <f>#REF!</f>
        <v>#REF!</v>
      </c>
      <c r="DR25" s="25" t="e">
        <f>#REF!</f>
        <v>#REF!</v>
      </c>
      <c r="DS25" s="25" t="e">
        <f>#REF!</f>
        <v>#REF!</v>
      </c>
      <c r="DT25" s="25" t="e">
        <f>#REF!</f>
        <v>#REF!</v>
      </c>
      <c r="DU25" s="25" t="e">
        <f>#REF!</f>
        <v>#REF!</v>
      </c>
      <c r="DV25" s="25" t="e">
        <f>#REF!</f>
        <v>#REF!</v>
      </c>
      <c r="DW25" s="25" t="e">
        <f>#REF!</f>
        <v>#REF!</v>
      </c>
      <c r="DX25" s="25" t="e">
        <f>#REF!</f>
        <v>#REF!</v>
      </c>
      <c r="DY25" s="25" t="e">
        <f>#REF!</f>
        <v>#REF!</v>
      </c>
      <c r="DZ25" s="25" t="e">
        <f>#REF!</f>
        <v>#REF!</v>
      </c>
      <c r="EA25" s="25" t="e">
        <f>#REF!</f>
        <v>#REF!</v>
      </c>
      <c r="EB25" s="25" t="e">
        <f>#REF!</f>
        <v>#REF!</v>
      </c>
      <c r="EC25" s="25" t="e">
        <f>#REF!</f>
        <v>#REF!</v>
      </c>
      <c r="ED25" s="25" t="e">
        <f>#REF!</f>
        <v>#REF!</v>
      </c>
      <c r="EE25" s="25" t="e">
        <f>#REF!</f>
        <v>#REF!</v>
      </c>
      <c r="EF25" s="25" t="e">
        <f>#REF!</f>
        <v>#REF!</v>
      </c>
      <c r="EG25" s="25" t="e">
        <f>#REF!</f>
        <v>#REF!</v>
      </c>
      <c r="EH25" s="25" t="e">
        <f>#REF!</f>
        <v>#REF!</v>
      </c>
      <c r="EI25" s="25" t="e">
        <f>#REF!</f>
        <v>#REF!</v>
      </c>
      <c r="EJ25" s="25" t="e">
        <f>#REF!</f>
        <v>#REF!</v>
      </c>
      <c r="EK25" s="26" t="e">
        <f t="shared" si="33"/>
        <v>#REF!</v>
      </c>
    </row>
    <row r="26" spans="1:141" ht="93" customHeight="1">
      <c r="A26" s="10" t="e">
        <f>#REF!</f>
        <v>#REF!</v>
      </c>
      <c r="B26" s="10" t="e">
        <f>#REF!</f>
        <v>#REF!</v>
      </c>
      <c r="C26" s="11" t="e">
        <f t="shared" si="0"/>
        <v>#REF!</v>
      </c>
      <c r="D26" s="12" t="e">
        <f t="shared" si="1"/>
        <v>#REF!</v>
      </c>
      <c r="E26" s="13" t="e">
        <f>#REF!</f>
        <v>#REF!</v>
      </c>
      <c r="F26" s="13" t="e">
        <f>#REF!</f>
        <v>#REF!</v>
      </c>
      <c r="G26" s="14" t="e">
        <f t="shared" si="2"/>
        <v>#REF!</v>
      </c>
      <c r="H26" s="15" t="e">
        <f t="shared" si="3"/>
        <v>#REF!</v>
      </c>
      <c r="I26" s="16" t="e">
        <f t="shared" si="4"/>
        <v>#REF!</v>
      </c>
      <c r="J26" s="17">
        <v>0</v>
      </c>
      <c r="K26" s="18" t="e">
        <f t="shared" si="49"/>
        <v>#REF!</v>
      </c>
      <c r="L26" s="18" t="e">
        <f t="shared" si="50"/>
        <v>#REF!</v>
      </c>
      <c r="M26" s="19" t="e">
        <f t="shared" si="51"/>
        <v>#REF!</v>
      </c>
      <c r="N26" s="18" t="e">
        <f t="shared" si="52"/>
        <v>#REF!</v>
      </c>
      <c r="O26" s="17">
        <v>0</v>
      </c>
      <c r="P26" s="18" t="e">
        <f t="shared" si="8"/>
        <v>#REF!</v>
      </c>
      <c r="Q26" s="18" t="e">
        <f t="shared" si="9"/>
        <v>#REF!</v>
      </c>
      <c r="R26" s="18">
        <v>0</v>
      </c>
      <c r="S26" s="17" t="e">
        <f>#REF!</f>
        <v>#REF!</v>
      </c>
      <c r="T26" s="17" t="e">
        <f>#REF!</f>
        <v>#REF!</v>
      </c>
      <c r="U26" s="21" t="e">
        <f t="shared" si="10"/>
        <v>#REF!</v>
      </c>
      <c r="V26" s="12" t="e">
        <f t="shared" si="11"/>
        <v>#REF!</v>
      </c>
      <c r="W26" s="13" t="e">
        <f t="shared" si="12"/>
        <v>#REF!</v>
      </c>
      <c r="X26" s="22" t="e">
        <f t="shared" si="13"/>
        <v>#REF!</v>
      </c>
      <c r="Y26" s="18" t="e">
        <f t="shared" si="14"/>
        <v>#REF!</v>
      </c>
      <c r="Z26" s="13" t="e">
        <f>#REF!</f>
        <v>#REF!</v>
      </c>
      <c r="AA26" s="13">
        <v>0</v>
      </c>
      <c r="AB26" s="21" t="e">
        <f t="shared" si="15"/>
        <v>#REF!</v>
      </c>
      <c r="AC26" s="12" t="e">
        <f t="shared" si="16"/>
        <v>#REF!</v>
      </c>
      <c r="AD26" s="13" t="e">
        <f t="shared" si="17"/>
        <v>#REF!</v>
      </c>
      <c r="AE26" s="22" t="e">
        <f t="shared" si="18"/>
        <v>#REF!</v>
      </c>
      <c r="AF26" s="18" t="e">
        <f t="shared" si="19"/>
        <v>#REF!</v>
      </c>
      <c r="AG26" s="22" t="e">
        <f t="shared" si="20"/>
        <v>#REF!</v>
      </c>
      <c r="AH26" s="22" t="e">
        <f t="shared" si="21"/>
        <v>#REF!</v>
      </c>
      <c r="AI26" s="18" t="e">
        <f t="shared" si="22"/>
        <v>#REF!</v>
      </c>
      <c r="AJ26" s="13">
        <v>0</v>
      </c>
      <c r="AK26" s="13" t="e">
        <f>#REF!</f>
        <v>#REF!</v>
      </c>
      <c r="AL26" s="13" t="e">
        <f>#REF!</f>
        <v>#REF!</v>
      </c>
      <c r="AM26" s="21" t="e">
        <f t="shared" si="23"/>
        <v>#REF!</v>
      </c>
      <c r="AN26" s="12" t="e">
        <f t="shared" si="24"/>
        <v>#REF!</v>
      </c>
      <c r="AO26" s="13">
        <v>0</v>
      </c>
      <c r="AP26" s="13" t="e">
        <f>#REF!</f>
        <v>#REF!</v>
      </c>
      <c r="AQ26" s="13">
        <v>0</v>
      </c>
      <c r="AR26" s="13" t="e">
        <f>#REF!</f>
        <v>#REF!</v>
      </c>
      <c r="AS26" s="13">
        <v>0</v>
      </c>
      <c r="AT26" s="13" t="e">
        <f>#REF!</f>
        <v>#REF!</v>
      </c>
      <c r="AU26" s="21" t="e">
        <f t="shared" si="25"/>
        <v>#REF!</v>
      </c>
      <c r="AV26" s="12" t="e">
        <f t="shared" si="26"/>
        <v>#REF!</v>
      </c>
      <c r="AW26" s="13">
        <v>0</v>
      </c>
      <c r="AX26" s="13" t="e">
        <f>#REF!</f>
        <v>#REF!</v>
      </c>
      <c r="AY26" s="13" t="e">
        <f>#REF!</f>
        <v>#REF!</v>
      </c>
      <c r="AZ26" s="13">
        <v>0</v>
      </c>
      <c r="BA26" s="13">
        <v>0</v>
      </c>
      <c r="BB26" s="13" t="e">
        <f>#REF!</f>
        <v>#REF!</v>
      </c>
      <c r="BC26" s="7" t="e">
        <f t="shared" si="27"/>
        <v>#REF!</v>
      </c>
      <c r="BD26" s="23" t="e">
        <f t="shared" si="28"/>
        <v>#REF!</v>
      </c>
      <c r="BE26" s="10" t="e">
        <f>#REF!</f>
        <v>#REF!</v>
      </c>
      <c r="BF26" s="23" t="e">
        <f t="shared" si="29"/>
        <v>#REF!</v>
      </c>
      <c r="BG26" s="10" t="e">
        <f>#REF!</f>
        <v>#REF!</v>
      </c>
      <c r="BH26" s="10" t="e">
        <f>#REF!</f>
        <v>#REF!</v>
      </c>
      <c r="BI26" s="10" t="e">
        <f>#REF!</f>
        <v>#REF!</v>
      </c>
      <c r="BJ26" s="10" t="e">
        <f>#REF!</f>
        <v>#REF!</v>
      </c>
      <c r="BK26" s="10" t="e">
        <f>#REF!</f>
        <v>#REF!</v>
      </c>
      <c r="BL26" s="10" t="e">
        <f>#REF!</f>
        <v>#REF!</v>
      </c>
      <c r="BM26" s="10" t="e">
        <f>#REF!</f>
        <v>#REF!</v>
      </c>
      <c r="BN26" s="10" t="e">
        <f>#REF!</f>
        <v>#REF!</v>
      </c>
      <c r="BO26" s="10" t="e">
        <f>#REF!</f>
        <v>#REF!</v>
      </c>
      <c r="BP26" s="10" t="e">
        <f>#REF!</f>
        <v>#REF!</v>
      </c>
      <c r="BQ26" s="10" t="e">
        <f>#REF!</f>
        <v>#REF!</v>
      </c>
      <c r="BR26" s="10" t="e">
        <f>#REF!</f>
        <v>#REF!</v>
      </c>
      <c r="BS26" s="10" t="e">
        <f>#REF!</f>
        <v>#REF!</v>
      </c>
      <c r="BT26" s="10" t="e">
        <f>#REF!</f>
        <v>#REF!</v>
      </c>
      <c r="BU26" s="10" t="e">
        <f>#REF!</f>
        <v>#REF!</v>
      </c>
      <c r="BV26" s="10" t="e">
        <f>#REF!</f>
        <v>#REF!</v>
      </c>
      <c r="BW26" s="24" t="e">
        <f t="shared" ref="BW26:BX26" si="101">IF($A26&gt;0,(IF(BC26="да",30,"")),"")</f>
        <v>#REF!</v>
      </c>
      <c r="BX26" s="24" t="e">
        <f t="shared" si="101"/>
        <v>#REF!</v>
      </c>
      <c r="BY26" s="24" t="e">
        <f t="shared" ref="BY26:BZ26" si="102">IF($A26&gt;0,(IF(BE26="да",30,"0")),"0")</f>
        <v>#REF!</v>
      </c>
      <c r="BZ26" s="24" t="e">
        <f t="shared" si="102"/>
        <v>#REF!</v>
      </c>
      <c r="CA26" s="24" t="e">
        <f t="shared" ref="CA26:CP26" si="103">IF($A26&gt;0,(IF(BG26="да",20,"0")),"0")</f>
        <v>#REF!</v>
      </c>
      <c r="CB26" s="24" t="e">
        <f t="shared" si="103"/>
        <v>#REF!</v>
      </c>
      <c r="CC26" s="24" t="e">
        <f t="shared" si="103"/>
        <v>#REF!</v>
      </c>
      <c r="CD26" s="24" t="e">
        <f t="shared" si="103"/>
        <v>#REF!</v>
      </c>
      <c r="CE26" s="24" t="e">
        <f t="shared" si="103"/>
        <v>#REF!</v>
      </c>
      <c r="CF26" s="24" t="e">
        <f t="shared" si="103"/>
        <v>#REF!</v>
      </c>
      <c r="CG26" s="24" t="e">
        <f t="shared" si="103"/>
        <v>#REF!</v>
      </c>
      <c r="CH26" s="24" t="e">
        <f t="shared" si="103"/>
        <v>#REF!</v>
      </c>
      <c r="CI26" s="24" t="e">
        <f t="shared" si="103"/>
        <v>#REF!</v>
      </c>
      <c r="CJ26" s="24" t="e">
        <f t="shared" si="103"/>
        <v>#REF!</v>
      </c>
      <c r="CK26" s="24" t="e">
        <f t="shared" si="103"/>
        <v>#REF!</v>
      </c>
      <c r="CL26" s="24" t="e">
        <f t="shared" si="103"/>
        <v>#REF!</v>
      </c>
      <c r="CM26" s="24" t="e">
        <f t="shared" si="103"/>
        <v>#REF!</v>
      </c>
      <c r="CN26" s="24" t="e">
        <f t="shared" si="103"/>
        <v>#REF!</v>
      </c>
      <c r="CO26" s="24" t="e">
        <f t="shared" si="103"/>
        <v>#REF!</v>
      </c>
      <c r="CP26" s="24" t="e">
        <f t="shared" si="103"/>
        <v>#REF!</v>
      </c>
      <c r="CQ26" s="25" t="e">
        <f>#REF!</f>
        <v>#REF!</v>
      </c>
      <c r="CR26" s="25" t="e">
        <f>#REF!</f>
        <v>#REF!</v>
      </c>
      <c r="CS26" s="25" t="e">
        <f>#REF!</f>
        <v>#REF!</v>
      </c>
      <c r="CT26" s="25" t="e">
        <f>#REF!</f>
        <v>#REF!</v>
      </c>
      <c r="CU26" s="25" t="e">
        <f>#REF!</f>
        <v>#REF!</v>
      </c>
      <c r="CV26" s="25" t="e">
        <f>#REF!</f>
        <v>#REF!</v>
      </c>
      <c r="CW26" s="25" t="e">
        <f>#REF!</f>
        <v>#REF!</v>
      </c>
      <c r="CX26" s="25" t="e">
        <f>#REF!</f>
        <v>#REF!</v>
      </c>
      <c r="CY26" s="25" t="e">
        <f>#REF!</f>
        <v>#REF!</v>
      </c>
      <c r="CZ26" s="25" t="e">
        <f>#REF!</f>
        <v>#REF!</v>
      </c>
      <c r="DA26" s="25" t="e">
        <f>#REF!</f>
        <v>#REF!</v>
      </c>
      <c r="DB26" s="25" t="e">
        <f>#REF!</f>
        <v>#REF!</v>
      </c>
      <c r="DC26" s="25" t="e">
        <f>#REF!</f>
        <v>#REF!</v>
      </c>
      <c r="DD26" s="25" t="e">
        <f>#REF!</f>
        <v>#REF!</v>
      </c>
      <c r="DE26" s="25" t="e">
        <f>#REF!</f>
        <v>#REF!</v>
      </c>
      <c r="DF26" s="25" t="e">
        <f>#REF!</f>
        <v>#REF!</v>
      </c>
      <c r="DG26" s="25" t="e">
        <f>#REF!</f>
        <v>#REF!</v>
      </c>
      <c r="DH26" s="25" t="e">
        <f>#REF!</f>
        <v>#REF!</v>
      </c>
      <c r="DI26" s="25" t="e">
        <f>#REF!</f>
        <v>#REF!</v>
      </c>
      <c r="DJ26" s="25" t="e">
        <f>#REF!</f>
        <v>#REF!</v>
      </c>
      <c r="DK26" s="25" t="e">
        <f>#REF!</f>
        <v>#REF!</v>
      </c>
      <c r="DL26" s="25" t="e">
        <f>#REF!</f>
        <v>#REF!</v>
      </c>
      <c r="DM26" s="25" t="e">
        <f>#REF!</f>
        <v>#REF!</v>
      </c>
      <c r="DN26" s="25" t="e">
        <f>#REF!</f>
        <v>#REF!</v>
      </c>
      <c r="DO26" s="25" t="e">
        <f>#REF!</f>
        <v>#REF!</v>
      </c>
      <c r="DP26" s="25" t="e">
        <f>#REF!</f>
        <v>#REF!</v>
      </c>
      <c r="DQ26" s="25" t="e">
        <f>#REF!</f>
        <v>#REF!</v>
      </c>
      <c r="DR26" s="25" t="e">
        <f>#REF!</f>
        <v>#REF!</v>
      </c>
      <c r="DS26" s="25" t="e">
        <f>#REF!</f>
        <v>#REF!</v>
      </c>
      <c r="DT26" s="25" t="e">
        <f>#REF!</f>
        <v>#REF!</v>
      </c>
      <c r="DU26" s="25" t="e">
        <f>#REF!</f>
        <v>#REF!</v>
      </c>
      <c r="DV26" s="25" t="e">
        <f>#REF!</f>
        <v>#REF!</v>
      </c>
      <c r="DW26" s="25" t="e">
        <f>#REF!</f>
        <v>#REF!</v>
      </c>
      <c r="DX26" s="25" t="e">
        <f>#REF!</f>
        <v>#REF!</v>
      </c>
      <c r="DY26" s="25" t="e">
        <f>#REF!</f>
        <v>#REF!</v>
      </c>
      <c r="DZ26" s="25" t="e">
        <f>#REF!</f>
        <v>#REF!</v>
      </c>
      <c r="EA26" s="25" t="e">
        <f>#REF!</f>
        <v>#REF!</v>
      </c>
      <c r="EB26" s="25" t="e">
        <f>#REF!</f>
        <v>#REF!</v>
      </c>
      <c r="EC26" s="25" t="e">
        <f>#REF!</f>
        <v>#REF!</v>
      </c>
      <c r="ED26" s="25" t="e">
        <f>#REF!</f>
        <v>#REF!</v>
      </c>
      <c r="EE26" s="25" t="e">
        <f>#REF!</f>
        <v>#REF!</v>
      </c>
      <c r="EF26" s="25" t="e">
        <f>#REF!</f>
        <v>#REF!</v>
      </c>
      <c r="EG26" s="25" t="e">
        <f>#REF!</f>
        <v>#REF!</v>
      </c>
      <c r="EH26" s="25" t="e">
        <f>#REF!</f>
        <v>#REF!</v>
      </c>
      <c r="EI26" s="25" t="e">
        <f>#REF!</f>
        <v>#REF!</v>
      </c>
      <c r="EJ26" s="25" t="e">
        <f>#REF!</f>
        <v>#REF!</v>
      </c>
      <c r="EK26" s="26" t="e">
        <f t="shared" si="33"/>
        <v>#REF!</v>
      </c>
    </row>
    <row r="27" spans="1:141" ht="93" customHeight="1">
      <c r="A27" s="10" t="e">
        <f>#REF!</f>
        <v>#REF!</v>
      </c>
      <c r="B27" s="10" t="e">
        <f>#REF!</f>
        <v>#REF!</v>
      </c>
      <c r="C27" s="11" t="e">
        <f t="shared" si="0"/>
        <v>#REF!</v>
      </c>
      <c r="D27" s="12" t="e">
        <f t="shared" si="1"/>
        <v>#REF!</v>
      </c>
      <c r="E27" s="13" t="e">
        <f>#REF!</f>
        <v>#REF!</v>
      </c>
      <c r="F27" s="13" t="e">
        <f>#REF!</f>
        <v>#REF!</v>
      </c>
      <c r="G27" s="14" t="e">
        <f t="shared" si="2"/>
        <v>#REF!</v>
      </c>
      <c r="H27" s="15" t="e">
        <f t="shared" si="3"/>
        <v>#REF!</v>
      </c>
      <c r="I27" s="16" t="e">
        <f t="shared" si="4"/>
        <v>#REF!</v>
      </c>
      <c r="J27" s="17">
        <v>0</v>
      </c>
      <c r="K27" s="18" t="e">
        <f t="shared" si="49"/>
        <v>#REF!</v>
      </c>
      <c r="L27" s="18" t="e">
        <f t="shared" si="50"/>
        <v>#REF!</v>
      </c>
      <c r="M27" s="19" t="e">
        <f t="shared" si="51"/>
        <v>#REF!</v>
      </c>
      <c r="N27" s="18" t="e">
        <f t="shared" si="52"/>
        <v>#REF!</v>
      </c>
      <c r="O27" s="17">
        <v>0</v>
      </c>
      <c r="P27" s="18" t="e">
        <f t="shared" si="8"/>
        <v>#REF!</v>
      </c>
      <c r="Q27" s="18" t="e">
        <f t="shared" si="9"/>
        <v>#REF!</v>
      </c>
      <c r="R27" s="18">
        <v>0</v>
      </c>
      <c r="S27" s="17" t="e">
        <f>#REF!</f>
        <v>#REF!</v>
      </c>
      <c r="T27" s="17" t="e">
        <f>#REF!</f>
        <v>#REF!</v>
      </c>
      <c r="U27" s="21" t="e">
        <f t="shared" si="10"/>
        <v>#REF!</v>
      </c>
      <c r="V27" s="12" t="e">
        <f t="shared" si="11"/>
        <v>#REF!</v>
      </c>
      <c r="W27" s="13" t="e">
        <f t="shared" si="12"/>
        <v>#REF!</v>
      </c>
      <c r="X27" s="22" t="e">
        <f t="shared" si="13"/>
        <v>#REF!</v>
      </c>
      <c r="Y27" s="18" t="e">
        <f t="shared" si="14"/>
        <v>#REF!</v>
      </c>
      <c r="Z27" s="13" t="e">
        <f>#REF!</f>
        <v>#REF!</v>
      </c>
      <c r="AA27" s="13">
        <v>0</v>
      </c>
      <c r="AB27" s="21" t="e">
        <f t="shared" si="15"/>
        <v>#REF!</v>
      </c>
      <c r="AC27" s="12" t="e">
        <f t="shared" si="16"/>
        <v>#REF!</v>
      </c>
      <c r="AD27" s="13" t="e">
        <f t="shared" si="17"/>
        <v>#REF!</v>
      </c>
      <c r="AE27" s="22" t="e">
        <f t="shared" si="18"/>
        <v>#REF!</v>
      </c>
      <c r="AF27" s="18" t="e">
        <f t="shared" si="19"/>
        <v>#REF!</v>
      </c>
      <c r="AG27" s="22" t="e">
        <f t="shared" si="20"/>
        <v>#REF!</v>
      </c>
      <c r="AH27" s="22" t="e">
        <f t="shared" si="21"/>
        <v>#REF!</v>
      </c>
      <c r="AI27" s="18" t="e">
        <f t="shared" si="22"/>
        <v>#REF!</v>
      </c>
      <c r="AJ27" s="13">
        <v>0</v>
      </c>
      <c r="AK27" s="13" t="e">
        <f>#REF!</f>
        <v>#REF!</v>
      </c>
      <c r="AL27" s="13" t="e">
        <f>#REF!</f>
        <v>#REF!</v>
      </c>
      <c r="AM27" s="21" t="e">
        <f t="shared" si="23"/>
        <v>#REF!</v>
      </c>
      <c r="AN27" s="12" t="e">
        <f t="shared" si="24"/>
        <v>#REF!</v>
      </c>
      <c r="AO27" s="13">
        <v>0</v>
      </c>
      <c r="AP27" s="13" t="e">
        <f>#REF!</f>
        <v>#REF!</v>
      </c>
      <c r="AQ27" s="13">
        <v>0</v>
      </c>
      <c r="AR27" s="13" t="e">
        <f>#REF!</f>
        <v>#REF!</v>
      </c>
      <c r="AS27" s="13">
        <v>0</v>
      </c>
      <c r="AT27" s="13" t="e">
        <f>#REF!</f>
        <v>#REF!</v>
      </c>
      <c r="AU27" s="21" t="e">
        <f t="shared" si="25"/>
        <v>#REF!</v>
      </c>
      <c r="AV27" s="12" t="e">
        <f t="shared" si="26"/>
        <v>#REF!</v>
      </c>
      <c r="AW27" s="13">
        <v>0</v>
      </c>
      <c r="AX27" s="13" t="e">
        <f>#REF!</f>
        <v>#REF!</v>
      </c>
      <c r="AY27" s="13" t="e">
        <f>#REF!</f>
        <v>#REF!</v>
      </c>
      <c r="AZ27" s="13">
        <v>0</v>
      </c>
      <c r="BA27" s="13">
        <v>0</v>
      </c>
      <c r="BB27" s="13" t="e">
        <f>#REF!</f>
        <v>#REF!</v>
      </c>
      <c r="BC27" s="7" t="e">
        <f t="shared" si="27"/>
        <v>#REF!</v>
      </c>
      <c r="BD27" s="23" t="e">
        <f t="shared" si="28"/>
        <v>#REF!</v>
      </c>
      <c r="BE27" s="10" t="e">
        <f>#REF!</f>
        <v>#REF!</v>
      </c>
      <c r="BF27" s="23" t="e">
        <f t="shared" si="29"/>
        <v>#REF!</v>
      </c>
      <c r="BG27" s="10" t="e">
        <f>#REF!</f>
        <v>#REF!</v>
      </c>
      <c r="BH27" s="10" t="e">
        <f>#REF!</f>
        <v>#REF!</v>
      </c>
      <c r="BI27" s="10" t="e">
        <f>#REF!</f>
        <v>#REF!</v>
      </c>
      <c r="BJ27" s="10" t="e">
        <f>#REF!</f>
        <v>#REF!</v>
      </c>
      <c r="BK27" s="10" t="e">
        <f>#REF!</f>
        <v>#REF!</v>
      </c>
      <c r="BL27" s="10" t="e">
        <f>#REF!</f>
        <v>#REF!</v>
      </c>
      <c r="BM27" s="10" t="e">
        <f>#REF!</f>
        <v>#REF!</v>
      </c>
      <c r="BN27" s="10" t="e">
        <f>#REF!</f>
        <v>#REF!</v>
      </c>
      <c r="BO27" s="10" t="e">
        <f>#REF!</f>
        <v>#REF!</v>
      </c>
      <c r="BP27" s="10" t="e">
        <f>#REF!</f>
        <v>#REF!</v>
      </c>
      <c r="BQ27" s="10" t="e">
        <f>#REF!</f>
        <v>#REF!</v>
      </c>
      <c r="BR27" s="10" t="e">
        <f>#REF!</f>
        <v>#REF!</v>
      </c>
      <c r="BS27" s="10" t="e">
        <f>#REF!</f>
        <v>#REF!</v>
      </c>
      <c r="BT27" s="10" t="e">
        <f>#REF!</f>
        <v>#REF!</v>
      </c>
      <c r="BU27" s="10" t="e">
        <f>#REF!</f>
        <v>#REF!</v>
      </c>
      <c r="BV27" s="10" t="e">
        <f>#REF!</f>
        <v>#REF!</v>
      </c>
      <c r="BW27" s="24" t="e">
        <f t="shared" ref="BW27:BX27" si="104">IF($A27&gt;0,(IF(BC27="да",30,"")),"")</f>
        <v>#REF!</v>
      </c>
      <c r="BX27" s="24" t="e">
        <f t="shared" si="104"/>
        <v>#REF!</v>
      </c>
      <c r="BY27" s="24" t="e">
        <f t="shared" ref="BY27:BZ27" si="105">IF($A27&gt;0,(IF(BE27="да",30,"0")),"0")</f>
        <v>#REF!</v>
      </c>
      <c r="BZ27" s="24" t="e">
        <f t="shared" si="105"/>
        <v>#REF!</v>
      </c>
      <c r="CA27" s="24" t="e">
        <f t="shared" ref="CA27:CP27" si="106">IF($A27&gt;0,(IF(BG27="да",20,"0")),"0")</f>
        <v>#REF!</v>
      </c>
      <c r="CB27" s="24" t="e">
        <f t="shared" si="106"/>
        <v>#REF!</v>
      </c>
      <c r="CC27" s="24" t="e">
        <f t="shared" si="106"/>
        <v>#REF!</v>
      </c>
      <c r="CD27" s="24" t="e">
        <f t="shared" si="106"/>
        <v>#REF!</v>
      </c>
      <c r="CE27" s="24" t="e">
        <f t="shared" si="106"/>
        <v>#REF!</v>
      </c>
      <c r="CF27" s="24" t="e">
        <f t="shared" si="106"/>
        <v>#REF!</v>
      </c>
      <c r="CG27" s="24" t="e">
        <f t="shared" si="106"/>
        <v>#REF!</v>
      </c>
      <c r="CH27" s="24" t="e">
        <f t="shared" si="106"/>
        <v>#REF!</v>
      </c>
      <c r="CI27" s="24" t="e">
        <f t="shared" si="106"/>
        <v>#REF!</v>
      </c>
      <c r="CJ27" s="24" t="e">
        <f t="shared" si="106"/>
        <v>#REF!</v>
      </c>
      <c r="CK27" s="24" t="e">
        <f t="shared" si="106"/>
        <v>#REF!</v>
      </c>
      <c r="CL27" s="24" t="e">
        <f t="shared" si="106"/>
        <v>#REF!</v>
      </c>
      <c r="CM27" s="24" t="e">
        <f t="shared" si="106"/>
        <v>#REF!</v>
      </c>
      <c r="CN27" s="24" t="e">
        <f t="shared" si="106"/>
        <v>#REF!</v>
      </c>
      <c r="CO27" s="24" t="e">
        <f t="shared" si="106"/>
        <v>#REF!</v>
      </c>
      <c r="CP27" s="24" t="e">
        <f t="shared" si="106"/>
        <v>#REF!</v>
      </c>
      <c r="CQ27" s="25" t="e">
        <f>#REF!</f>
        <v>#REF!</v>
      </c>
      <c r="CR27" s="25" t="e">
        <f>#REF!</f>
        <v>#REF!</v>
      </c>
      <c r="CS27" s="25" t="e">
        <f>#REF!</f>
        <v>#REF!</v>
      </c>
      <c r="CT27" s="25" t="e">
        <f>#REF!</f>
        <v>#REF!</v>
      </c>
      <c r="CU27" s="25" t="e">
        <f>#REF!</f>
        <v>#REF!</v>
      </c>
      <c r="CV27" s="25" t="e">
        <f>#REF!</f>
        <v>#REF!</v>
      </c>
      <c r="CW27" s="25" t="e">
        <f>#REF!</f>
        <v>#REF!</v>
      </c>
      <c r="CX27" s="25" t="e">
        <f>#REF!</f>
        <v>#REF!</v>
      </c>
      <c r="CY27" s="25" t="e">
        <f>#REF!</f>
        <v>#REF!</v>
      </c>
      <c r="CZ27" s="25" t="e">
        <f>#REF!</f>
        <v>#REF!</v>
      </c>
      <c r="DA27" s="25" t="e">
        <f>#REF!</f>
        <v>#REF!</v>
      </c>
      <c r="DB27" s="25" t="e">
        <f>#REF!</f>
        <v>#REF!</v>
      </c>
      <c r="DC27" s="25" t="e">
        <f>#REF!</f>
        <v>#REF!</v>
      </c>
      <c r="DD27" s="25" t="e">
        <f>#REF!</f>
        <v>#REF!</v>
      </c>
      <c r="DE27" s="25" t="e">
        <f>#REF!</f>
        <v>#REF!</v>
      </c>
      <c r="DF27" s="25" t="e">
        <f>#REF!</f>
        <v>#REF!</v>
      </c>
      <c r="DG27" s="25" t="e">
        <f>#REF!</f>
        <v>#REF!</v>
      </c>
      <c r="DH27" s="25" t="e">
        <f>#REF!</f>
        <v>#REF!</v>
      </c>
      <c r="DI27" s="25" t="e">
        <f>#REF!</f>
        <v>#REF!</v>
      </c>
      <c r="DJ27" s="25" t="e">
        <f>#REF!</f>
        <v>#REF!</v>
      </c>
      <c r="DK27" s="25" t="e">
        <f>#REF!</f>
        <v>#REF!</v>
      </c>
      <c r="DL27" s="25" t="e">
        <f>#REF!</f>
        <v>#REF!</v>
      </c>
      <c r="DM27" s="25" t="e">
        <f>#REF!</f>
        <v>#REF!</v>
      </c>
      <c r="DN27" s="25" t="e">
        <f>#REF!</f>
        <v>#REF!</v>
      </c>
      <c r="DO27" s="25" t="e">
        <f>#REF!</f>
        <v>#REF!</v>
      </c>
      <c r="DP27" s="25" t="e">
        <f>#REF!</f>
        <v>#REF!</v>
      </c>
      <c r="DQ27" s="25" t="e">
        <f>#REF!</f>
        <v>#REF!</v>
      </c>
      <c r="DR27" s="25" t="e">
        <f>#REF!</f>
        <v>#REF!</v>
      </c>
      <c r="DS27" s="25" t="e">
        <f>#REF!</f>
        <v>#REF!</v>
      </c>
      <c r="DT27" s="25" t="e">
        <f>#REF!</f>
        <v>#REF!</v>
      </c>
      <c r="DU27" s="25" t="e">
        <f>#REF!</f>
        <v>#REF!</v>
      </c>
      <c r="DV27" s="25" t="e">
        <f>#REF!</f>
        <v>#REF!</v>
      </c>
      <c r="DW27" s="25" t="e">
        <f>#REF!</f>
        <v>#REF!</v>
      </c>
      <c r="DX27" s="25" t="e">
        <f>#REF!</f>
        <v>#REF!</v>
      </c>
      <c r="DY27" s="25" t="e">
        <f>#REF!</f>
        <v>#REF!</v>
      </c>
      <c r="DZ27" s="25" t="e">
        <f>#REF!</f>
        <v>#REF!</v>
      </c>
      <c r="EA27" s="25" t="e">
        <f>#REF!</f>
        <v>#REF!</v>
      </c>
      <c r="EB27" s="25" t="e">
        <f>#REF!</f>
        <v>#REF!</v>
      </c>
      <c r="EC27" s="25" t="e">
        <f>#REF!</f>
        <v>#REF!</v>
      </c>
      <c r="ED27" s="25" t="e">
        <f>#REF!</f>
        <v>#REF!</v>
      </c>
      <c r="EE27" s="25" t="e">
        <f>#REF!</f>
        <v>#REF!</v>
      </c>
      <c r="EF27" s="25" t="e">
        <f>#REF!</f>
        <v>#REF!</v>
      </c>
      <c r="EG27" s="25" t="e">
        <f>#REF!</f>
        <v>#REF!</v>
      </c>
      <c r="EH27" s="25" t="e">
        <f>#REF!</f>
        <v>#REF!</v>
      </c>
      <c r="EI27" s="25" t="e">
        <f>#REF!</f>
        <v>#REF!</v>
      </c>
      <c r="EJ27" s="25" t="e">
        <f>#REF!</f>
        <v>#REF!</v>
      </c>
      <c r="EK27" s="26" t="e">
        <f t="shared" si="33"/>
        <v>#REF!</v>
      </c>
    </row>
    <row r="28" spans="1:141" ht="93" customHeight="1">
      <c r="A28" s="10" t="e">
        <f>#REF!</f>
        <v>#REF!</v>
      </c>
      <c r="B28" s="10" t="e">
        <f>#REF!</f>
        <v>#REF!</v>
      </c>
      <c r="C28" s="11" t="e">
        <f t="shared" si="0"/>
        <v>#REF!</v>
      </c>
      <c r="D28" s="12" t="e">
        <f t="shared" si="1"/>
        <v>#REF!</v>
      </c>
      <c r="E28" s="13" t="e">
        <f>#REF!</f>
        <v>#REF!</v>
      </c>
      <c r="F28" s="13" t="e">
        <f>#REF!</f>
        <v>#REF!</v>
      </c>
      <c r="G28" s="14" t="e">
        <f t="shared" si="2"/>
        <v>#REF!</v>
      </c>
      <c r="H28" s="15" t="e">
        <f t="shared" si="3"/>
        <v>#REF!</v>
      </c>
      <c r="I28" s="16" t="e">
        <f t="shared" si="4"/>
        <v>#REF!</v>
      </c>
      <c r="J28" s="17">
        <v>0</v>
      </c>
      <c r="K28" s="18" t="e">
        <f t="shared" si="49"/>
        <v>#REF!</v>
      </c>
      <c r="L28" s="18" t="e">
        <f t="shared" si="50"/>
        <v>#REF!</v>
      </c>
      <c r="M28" s="19" t="e">
        <f t="shared" si="51"/>
        <v>#REF!</v>
      </c>
      <c r="N28" s="18" t="e">
        <f t="shared" si="52"/>
        <v>#REF!</v>
      </c>
      <c r="O28" s="17">
        <v>0</v>
      </c>
      <c r="P28" s="18" t="e">
        <f t="shared" si="8"/>
        <v>#REF!</v>
      </c>
      <c r="Q28" s="18" t="e">
        <f t="shared" si="9"/>
        <v>#REF!</v>
      </c>
      <c r="R28" s="18">
        <v>0</v>
      </c>
      <c r="S28" s="17" t="e">
        <f>#REF!</f>
        <v>#REF!</v>
      </c>
      <c r="T28" s="17" t="e">
        <f>#REF!</f>
        <v>#REF!</v>
      </c>
      <c r="U28" s="21" t="e">
        <f t="shared" si="10"/>
        <v>#REF!</v>
      </c>
      <c r="V28" s="12" t="e">
        <f t="shared" si="11"/>
        <v>#REF!</v>
      </c>
      <c r="W28" s="13" t="e">
        <f t="shared" si="12"/>
        <v>#REF!</v>
      </c>
      <c r="X28" s="22" t="e">
        <f t="shared" si="13"/>
        <v>#REF!</v>
      </c>
      <c r="Y28" s="18" t="e">
        <f t="shared" si="14"/>
        <v>#REF!</v>
      </c>
      <c r="Z28" s="13" t="e">
        <f>#REF!</f>
        <v>#REF!</v>
      </c>
      <c r="AA28" s="13">
        <v>0</v>
      </c>
      <c r="AB28" s="21" t="e">
        <f t="shared" si="15"/>
        <v>#REF!</v>
      </c>
      <c r="AC28" s="12" t="e">
        <f t="shared" si="16"/>
        <v>#REF!</v>
      </c>
      <c r="AD28" s="13" t="e">
        <f t="shared" si="17"/>
        <v>#REF!</v>
      </c>
      <c r="AE28" s="22" t="e">
        <f t="shared" si="18"/>
        <v>#REF!</v>
      </c>
      <c r="AF28" s="18" t="e">
        <f t="shared" si="19"/>
        <v>#REF!</v>
      </c>
      <c r="AG28" s="22" t="e">
        <f t="shared" si="20"/>
        <v>#REF!</v>
      </c>
      <c r="AH28" s="22" t="e">
        <f t="shared" si="21"/>
        <v>#REF!</v>
      </c>
      <c r="AI28" s="18" t="e">
        <f t="shared" si="22"/>
        <v>#REF!</v>
      </c>
      <c r="AJ28" s="13">
        <v>0</v>
      </c>
      <c r="AK28" s="13" t="e">
        <f>#REF!</f>
        <v>#REF!</v>
      </c>
      <c r="AL28" s="13" t="e">
        <f>#REF!</f>
        <v>#REF!</v>
      </c>
      <c r="AM28" s="21" t="e">
        <f t="shared" si="23"/>
        <v>#REF!</v>
      </c>
      <c r="AN28" s="12" t="e">
        <f t="shared" si="24"/>
        <v>#REF!</v>
      </c>
      <c r="AO28" s="13">
        <v>0</v>
      </c>
      <c r="AP28" s="13" t="e">
        <f>#REF!</f>
        <v>#REF!</v>
      </c>
      <c r="AQ28" s="13">
        <v>0</v>
      </c>
      <c r="AR28" s="13" t="e">
        <f>#REF!</f>
        <v>#REF!</v>
      </c>
      <c r="AS28" s="13">
        <v>0</v>
      </c>
      <c r="AT28" s="13" t="e">
        <f>#REF!</f>
        <v>#REF!</v>
      </c>
      <c r="AU28" s="21" t="e">
        <f t="shared" si="25"/>
        <v>#REF!</v>
      </c>
      <c r="AV28" s="12" t="e">
        <f t="shared" si="26"/>
        <v>#REF!</v>
      </c>
      <c r="AW28" s="13">
        <v>0</v>
      </c>
      <c r="AX28" s="13" t="e">
        <f>#REF!</f>
        <v>#REF!</v>
      </c>
      <c r="AY28" s="13" t="e">
        <f>#REF!</f>
        <v>#REF!</v>
      </c>
      <c r="AZ28" s="13">
        <v>0</v>
      </c>
      <c r="BA28" s="13">
        <v>0</v>
      </c>
      <c r="BB28" s="13" t="e">
        <f>#REF!</f>
        <v>#REF!</v>
      </c>
      <c r="BC28" s="7" t="e">
        <f t="shared" si="27"/>
        <v>#REF!</v>
      </c>
      <c r="BD28" s="23" t="e">
        <f t="shared" si="28"/>
        <v>#REF!</v>
      </c>
      <c r="BE28" s="10" t="e">
        <f>#REF!</f>
        <v>#REF!</v>
      </c>
      <c r="BF28" s="23" t="e">
        <f t="shared" si="29"/>
        <v>#REF!</v>
      </c>
      <c r="BG28" s="10" t="e">
        <f>#REF!</f>
        <v>#REF!</v>
      </c>
      <c r="BH28" s="10" t="e">
        <f>#REF!</f>
        <v>#REF!</v>
      </c>
      <c r="BI28" s="10" t="e">
        <f>#REF!</f>
        <v>#REF!</v>
      </c>
      <c r="BJ28" s="10" t="e">
        <f>#REF!</f>
        <v>#REF!</v>
      </c>
      <c r="BK28" s="10" t="e">
        <f>#REF!</f>
        <v>#REF!</v>
      </c>
      <c r="BL28" s="10" t="e">
        <f>#REF!</f>
        <v>#REF!</v>
      </c>
      <c r="BM28" s="10" t="e">
        <f>#REF!</f>
        <v>#REF!</v>
      </c>
      <c r="BN28" s="10" t="e">
        <f>#REF!</f>
        <v>#REF!</v>
      </c>
      <c r="BO28" s="10" t="e">
        <f>#REF!</f>
        <v>#REF!</v>
      </c>
      <c r="BP28" s="10" t="e">
        <f>#REF!</f>
        <v>#REF!</v>
      </c>
      <c r="BQ28" s="10" t="e">
        <f>#REF!</f>
        <v>#REF!</v>
      </c>
      <c r="BR28" s="10" t="e">
        <f>#REF!</f>
        <v>#REF!</v>
      </c>
      <c r="BS28" s="10" t="e">
        <f>#REF!</f>
        <v>#REF!</v>
      </c>
      <c r="BT28" s="10" t="e">
        <f>#REF!</f>
        <v>#REF!</v>
      </c>
      <c r="BU28" s="10" t="e">
        <f>#REF!</f>
        <v>#REF!</v>
      </c>
      <c r="BV28" s="10" t="e">
        <f>#REF!</f>
        <v>#REF!</v>
      </c>
      <c r="BW28" s="24" t="e">
        <f t="shared" ref="BW28:BX28" si="107">IF($A28&gt;0,(IF(BC28="да",30,"")),"")</f>
        <v>#REF!</v>
      </c>
      <c r="BX28" s="24" t="e">
        <f t="shared" si="107"/>
        <v>#REF!</v>
      </c>
      <c r="BY28" s="24" t="e">
        <f t="shared" ref="BY28:BZ28" si="108">IF($A28&gt;0,(IF(BE28="да",30,"0")),"0")</f>
        <v>#REF!</v>
      </c>
      <c r="BZ28" s="24" t="e">
        <f t="shared" si="108"/>
        <v>#REF!</v>
      </c>
      <c r="CA28" s="24" t="e">
        <f t="shared" ref="CA28:CP28" si="109">IF($A28&gt;0,(IF(BG28="да",20,"0")),"0")</f>
        <v>#REF!</v>
      </c>
      <c r="CB28" s="24" t="e">
        <f t="shared" si="109"/>
        <v>#REF!</v>
      </c>
      <c r="CC28" s="24" t="e">
        <f t="shared" si="109"/>
        <v>#REF!</v>
      </c>
      <c r="CD28" s="24" t="e">
        <f t="shared" si="109"/>
        <v>#REF!</v>
      </c>
      <c r="CE28" s="24" t="e">
        <f t="shared" si="109"/>
        <v>#REF!</v>
      </c>
      <c r="CF28" s="24" t="e">
        <f t="shared" si="109"/>
        <v>#REF!</v>
      </c>
      <c r="CG28" s="24" t="e">
        <f t="shared" si="109"/>
        <v>#REF!</v>
      </c>
      <c r="CH28" s="24" t="e">
        <f t="shared" si="109"/>
        <v>#REF!</v>
      </c>
      <c r="CI28" s="24" t="e">
        <f t="shared" si="109"/>
        <v>#REF!</v>
      </c>
      <c r="CJ28" s="24" t="e">
        <f t="shared" si="109"/>
        <v>#REF!</v>
      </c>
      <c r="CK28" s="24" t="e">
        <f t="shared" si="109"/>
        <v>#REF!</v>
      </c>
      <c r="CL28" s="24" t="e">
        <f t="shared" si="109"/>
        <v>#REF!</v>
      </c>
      <c r="CM28" s="24" t="e">
        <f t="shared" si="109"/>
        <v>#REF!</v>
      </c>
      <c r="CN28" s="24" t="e">
        <f t="shared" si="109"/>
        <v>#REF!</v>
      </c>
      <c r="CO28" s="24" t="e">
        <f t="shared" si="109"/>
        <v>#REF!</v>
      </c>
      <c r="CP28" s="24" t="e">
        <f t="shared" si="109"/>
        <v>#REF!</v>
      </c>
      <c r="CQ28" s="25" t="e">
        <f>#REF!</f>
        <v>#REF!</v>
      </c>
      <c r="CR28" s="25" t="e">
        <f>#REF!</f>
        <v>#REF!</v>
      </c>
      <c r="CS28" s="25" t="e">
        <f>#REF!</f>
        <v>#REF!</v>
      </c>
      <c r="CT28" s="25" t="e">
        <f>#REF!</f>
        <v>#REF!</v>
      </c>
      <c r="CU28" s="25" t="e">
        <f>#REF!</f>
        <v>#REF!</v>
      </c>
      <c r="CV28" s="25" t="e">
        <f>#REF!</f>
        <v>#REF!</v>
      </c>
      <c r="CW28" s="25" t="e">
        <f>#REF!</f>
        <v>#REF!</v>
      </c>
      <c r="CX28" s="25" t="e">
        <f>#REF!</f>
        <v>#REF!</v>
      </c>
      <c r="CY28" s="25" t="e">
        <f>#REF!</f>
        <v>#REF!</v>
      </c>
      <c r="CZ28" s="25" t="e">
        <f>#REF!</f>
        <v>#REF!</v>
      </c>
      <c r="DA28" s="25" t="e">
        <f>#REF!</f>
        <v>#REF!</v>
      </c>
      <c r="DB28" s="25" t="e">
        <f>#REF!</f>
        <v>#REF!</v>
      </c>
      <c r="DC28" s="25" t="e">
        <f>#REF!</f>
        <v>#REF!</v>
      </c>
      <c r="DD28" s="25" t="e">
        <f>#REF!</f>
        <v>#REF!</v>
      </c>
      <c r="DE28" s="25" t="e">
        <f>#REF!</f>
        <v>#REF!</v>
      </c>
      <c r="DF28" s="25" t="e">
        <f>#REF!</f>
        <v>#REF!</v>
      </c>
      <c r="DG28" s="25" t="e">
        <f>#REF!</f>
        <v>#REF!</v>
      </c>
      <c r="DH28" s="25" t="e">
        <f>#REF!</f>
        <v>#REF!</v>
      </c>
      <c r="DI28" s="25" t="e">
        <f>#REF!</f>
        <v>#REF!</v>
      </c>
      <c r="DJ28" s="25" t="e">
        <f>#REF!</f>
        <v>#REF!</v>
      </c>
      <c r="DK28" s="25" t="e">
        <f>#REF!</f>
        <v>#REF!</v>
      </c>
      <c r="DL28" s="25" t="e">
        <f>#REF!</f>
        <v>#REF!</v>
      </c>
      <c r="DM28" s="25" t="e">
        <f>#REF!</f>
        <v>#REF!</v>
      </c>
      <c r="DN28" s="25" t="e">
        <f>#REF!</f>
        <v>#REF!</v>
      </c>
      <c r="DO28" s="25" t="e">
        <f>#REF!</f>
        <v>#REF!</v>
      </c>
      <c r="DP28" s="25" t="e">
        <f>#REF!</f>
        <v>#REF!</v>
      </c>
      <c r="DQ28" s="25" t="e">
        <f>#REF!</f>
        <v>#REF!</v>
      </c>
      <c r="DR28" s="25" t="e">
        <f>#REF!</f>
        <v>#REF!</v>
      </c>
      <c r="DS28" s="25" t="e">
        <f>#REF!</f>
        <v>#REF!</v>
      </c>
      <c r="DT28" s="25" t="e">
        <f>#REF!</f>
        <v>#REF!</v>
      </c>
      <c r="DU28" s="25" t="e">
        <f>#REF!</f>
        <v>#REF!</v>
      </c>
      <c r="DV28" s="25" t="e">
        <f>#REF!</f>
        <v>#REF!</v>
      </c>
      <c r="DW28" s="25" t="e">
        <f>#REF!</f>
        <v>#REF!</v>
      </c>
      <c r="DX28" s="25" t="e">
        <f>#REF!</f>
        <v>#REF!</v>
      </c>
      <c r="DY28" s="25" t="e">
        <f>#REF!</f>
        <v>#REF!</v>
      </c>
      <c r="DZ28" s="25" t="e">
        <f>#REF!</f>
        <v>#REF!</v>
      </c>
      <c r="EA28" s="25" t="e">
        <f>#REF!</f>
        <v>#REF!</v>
      </c>
      <c r="EB28" s="25" t="e">
        <f>#REF!</f>
        <v>#REF!</v>
      </c>
      <c r="EC28" s="25" t="e">
        <f>#REF!</f>
        <v>#REF!</v>
      </c>
      <c r="ED28" s="25" t="e">
        <f>#REF!</f>
        <v>#REF!</v>
      </c>
      <c r="EE28" s="25" t="e">
        <f>#REF!</f>
        <v>#REF!</v>
      </c>
      <c r="EF28" s="25" t="e">
        <f>#REF!</f>
        <v>#REF!</v>
      </c>
      <c r="EG28" s="25" t="e">
        <f>#REF!</f>
        <v>#REF!</v>
      </c>
      <c r="EH28" s="25" t="e">
        <f>#REF!</f>
        <v>#REF!</v>
      </c>
      <c r="EI28" s="25" t="e">
        <f>#REF!</f>
        <v>#REF!</v>
      </c>
      <c r="EJ28" s="25" t="e">
        <f>#REF!</f>
        <v>#REF!</v>
      </c>
      <c r="EK28" s="26" t="e">
        <f t="shared" si="33"/>
        <v>#REF!</v>
      </c>
    </row>
    <row r="29" spans="1:141" ht="93" customHeight="1">
      <c r="A29" s="10" t="e">
        <f>#REF!</f>
        <v>#REF!</v>
      </c>
      <c r="B29" s="10" t="e">
        <f>#REF!</f>
        <v>#REF!</v>
      </c>
      <c r="C29" s="11" t="e">
        <f t="shared" si="0"/>
        <v>#REF!</v>
      </c>
      <c r="D29" s="12" t="e">
        <f t="shared" si="1"/>
        <v>#REF!</v>
      </c>
      <c r="E29" s="13" t="e">
        <f>#REF!</f>
        <v>#REF!</v>
      </c>
      <c r="F29" s="13" t="e">
        <f>#REF!</f>
        <v>#REF!</v>
      </c>
      <c r="G29" s="14" t="e">
        <f t="shared" si="2"/>
        <v>#REF!</v>
      </c>
      <c r="H29" s="15" t="e">
        <f t="shared" si="3"/>
        <v>#REF!</v>
      </c>
      <c r="I29" s="16" t="e">
        <f t="shared" si="4"/>
        <v>#REF!</v>
      </c>
      <c r="J29" s="17">
        <v>0</v>
      </c>
      <c r="K29" s="18" t="e">
        <f t="shared" si="49"/>
        <v>#REF!</v>
      </c>
      <c r="L29" s="18" t="e">
        <f t="shared" si="50"/>
        <v>#REF!</v>
      </c>
      <c r="M29" s="19" t="e">
        <f t="shared" si="51"/>
        <v>#REF!</v>
      </c>
      <c r="N29" s="18" t="e">
        <f t="shared" si="52"/>
        <v>#REF!</v>
      </c>
      <c r="O29" s="17">
        <v>0</v>
      </c>
      <c r="P29" s="18" t="e">
        <f t="shared" si="8"/>
        <v>#REF!</v>
      </c>
      <c r="Q29" s="18" t="e">
        <f t="shared" si="9"/>
        <v>#REF!</v>
      </c>
      <c r="R29" s="18">
        <v>0</v>
      </c>
      <c r="S29" s="17" t="e">
        <f>#REF!</f>
        <v>#REF!</v>
      </c>
      <c r="T29" s="17" t="e">
        <f>#REF!</f>
        <v>#REF!</v>
      </c>
      <c r="U29" s="21" t="e">
        <f t="shared" si="10"/>
        <v>#REF!</v>
      </c>
      <c r="V29" s="12" t="e">
        <f t="shared" si="11"/>
        <v>#REF!</v>
      </c>
      <c r="W29" s="13" t="e">
        <f t="shared" si="12"/>
        <v>#REF!</v>
      </c>
      <c r="X29" s="22" t="e">
        <f t="shared" si="13"/>
        <v>#REF!</v>
      </c>
      <c r="Y29" s="18" t="e">
        <f t="shared" si="14"/>
        <v>#REF!</v>
      </c>
      <c r="Z29" s="13" t="e">
        <f>#REF!</f>
        <v>#REF!</v>
      </c>
      <c r="AA29" s="13">
        <v>0</v>
      </c>
      <c r="AB29" s="21" t="e">
        <f t="shared" si="15"/>
        <v>#REF!</v>
      </c>
      <c r="AC29" s="12" t="e">
        <f t="shared" si="16"/>
        <v>#REF!</v>
      </c>
      <c r="AD29" s="13" t="e">
        <f t="shared" si="17"/>
        <v>#REF!</v>
      </c>
      <c r="AE29" s="22" t="e">
        <f t="shared" si="18"/>
        <v>#REF!</v>
      </c>
      <c r="AF29" s="18" t="e">
        <f t="shared" si="19"/>
        <v>#REF!</v>
      </c>
      <c r="AG29" s="22" t="e">
        <f t="shared" si="20"/>
        <v>#REF!</v>
      </c>
      <c r="AH29" s="22" t="e">
        <f t="shared" si="21"/>
        <v>#REF!</v>
      </c>
      <c r="AI29" s="18" t="e">
        <f t="shared" si="22"/>
        <v>#REF!</v>
      </c>
      <c r="AJ29" s="13">
        <v>0</v>
      </c>
      <c r="AK29" s="13" t="e">
        <f>#REF!</f>
        <v>#REF!</v>
      </c>
      <c r="AL29" s="13" t="e">
        <f>#REF!</f>
        <v>#REF!</v>
      </c>
      <c r="AM29" s="21" t="e">
        <f t="shared" si="23"/>
        <v>#REF!</v>
      </c>
      <c r="AN29" s="12" t="e">
        <f t="shared" si="24"/>
        <v>#REF!</v>
      </c>
      <c r="AO29" s="13">
        <v>0</v>
      </c>
      <c r="AP29" s="13" t="e">
        <f>#REF!</f>
        <v>#REF!</v>
      </c>
      <c r="AQ29" s="13">
        <v>0</v>
      </c>
      <c r="AR29" s="13" t="e">
        <f>#REF!</f>
        <v>#REF!</v>
      </c>
      <c r="AS29" s="13">
        <v>0</v>
      </c>
      <c r="AT29" s="13" t="e">
        <f>#REF!</f>
        <v>#REF!</v>
      </c>
      <c r="AU29" s="21" t="e">
        <f t="shared" si="25"/>
        <v>#REF!</v>
      </c>
      <c r="AV29" s="12" t="e">
        <f t="shared" si="26"/>
        <v>#REF!</v>
      </c>
      <c r="AW29" s="13">
        <v>0</v>
      </c>
      <c r="AX29" s="13" t="e">
        <f>#REF!</f>
        <v>#REF!</v>
      </c>
      <c r="AY29" s="13" t="e">
        <f>#REF!</f>
        <v>#REF!</v>
      </c>
      <c r="AZ29" s="13">
        <v>0</v>
      </c>
      <c r="BA29" s="13">
        <v>0</v>
      </c>
      <c r="BB29" s="13" t="e">
        <f>#REF!</f>
        <v>#REF!</v>
      </c>
      <c r="BC29" s="7" t="e">
        <f t="shared" si="27"/>
        <v>#REF!</v>
      </c>
      <c r="BD29" s="23" t="e">
        <f t="shared" si="28"/>
        <v>#REF!</v>
      </c>
      <c r="BE29" s="10" t="e">
        <f>#REF!</f>
        <v>#REF!</v>
      </c>
      <c r="BF29" s="23" t="e">
        <f t="shared" si="29"/>
        <v>#REF!</v>
      </c>
      <c r="BG29" s="10" t="e">
        <f>#REF!</f>
        <v>#REF!</v>
      </c>
      <c r="BH29" s="10" t="e">
        <f>#REF!</f>
        <v>#REF!</v>
      </c>
      <c r="BI29" s="10" t="e">
        <f>#REF!</f>
        <v>#REF!</v>
      </c>
      <c r="BJ29" s="10" t="e">
        <f>#REF!</f>
        <v>#REF!</v>
      </c>
      <c r="BK29" s="10" t="e">
        <f>#REF!</f>
        <v>#REF!</v>
      </c>
      <c r="BL29" s="10" t="e">
        <f>#REF!</f>
        <v>#REF!</v>
      </c>
      <c r="BM29" s="10" t="e">
        <f>#REF!</f>
        <v>#REF!</v>
      </c>
      <c r="BN29" s="10" t="e">
        <f>#REF!</f>
        <v>#REF!</v>
      </c>
      <c r="BO29" s="10" t="e">
        <f>#REF!</f>
        <v>#REF!</v>
      </c>
      <c r="BP29" s="10" t="e">
        <f>#REF!</f>
        <v>#REF!</v>
      </c>
      <c r="BQ29" s="10" t="e">
        <f>#REF!</f>
        <v>#REF!</v>
      </c>
      <c r="BR29" s="10" t="e">
        <f>#REF!</f>
        <v>#REF!</v>
      </c>
      <c r="BS29" s="10" t="e">
        <f>#REF!</f>
        <v>#REF!</v>
      </c>
      <c r="BT29" s="10" t="e">
        <f>#REF!</f>
        <v>#REF!</v>
      </c>
      <c r="BU29" s="10" t="e">
        <f>#REF!</f>
        <v>#REF!</v>
      </c>
      <c r="BV29" s="10" t="e">
        <f>#REF!</f>
        <v>#REF!</v>
      </c>
      <c r="BW29" s="24" t="e">
        <f t="shared" ref="BW29:BX29" si="110">IF($A29&gt;0,(IF(BC29="да",30,"")),"")</f>
        <v>#REF!</v>
      </c>
      <c r="BX29" s="24" t="e">
        <f t="shared" si="110"/>
        <v>#REF!</v>
      </c>
      <c r="BY29" s="24" t="e">
        <f t="shared" ref="BY29:BZ29" si="111">IF($A29&gt;0,(IF(BE29="да",30,"0")),"0")</f>
        <v>#REF!</v>
      </c>
      <c r="BZ29" s="24" t="e">
        <f t="shared" si="111"/>
        <v>#REF!</v>
      </c>
      <c r="CA29" s="24" t="e">
        <f t="shared" ref="CA29:CP29" si="112">IF($A29&gt;0,(IF(BG29="да",20,"0")),"0")</f>
        <v>#REF!</v>
      </c>
      <c r="CB29" s="24" t="e">
        <f t="shared" si="112"/>
        <v>#REF!</v>
      </c>
      <c r="CC29" s="24" t="e">
        <f t="shared" si="112"/>
        <v>#REF!</v>
      </c>
      <c r="CD29" s="24" t="e">
        <f t="shared" si="112"/>
        <v>#REF!</v>
      </c>
      <c r="CE29" s="24" t="e">
        <f t="shared" si="112"/>
        <v>#REF!</v>
      </c>
      <c r="CF29" s="24" t="e">
        <f t="shared" si="112"/>
        <v>#REF!</v>
      </c>
      <c r="CG29" s="24" t="e">
        <f t="shared" si="112"/>
        <v>#REF!</v>
      </c>
      <c r="CH29" s="24" t="e">
        <f t="shared" si="112"/>
        <v>#REF!</v>
      </c>
      <c r="CI29" s="24" t="e">
        <f t="shared" si="112"/>
        <v>#REF!</v>
      </c>
      <c r="CJ29" s="24" t="e">
        <f t="shared" si="112"/>
        <v>#REF!</v>
      </c>
      <c r="CK29" s="24" t="e">
        <f t="shared" si="112"/>
        <v>#REF!</v>
      </c>
      <c r="CL29" s="24" t="e">
        <f t="shared" si="112"/>
        <v>#REF!</v>
      </c>
      <c r="CM29" s="24" t="e">
        <f t="shared" si="112"/>
        <v>#REF!</v>
      </c>
      <c r="CN29" s="24" t="e">
        <f t="shared" si="112"/>
        <v>#REF!</v>
      </c>
      <c r="CO29" s="24" t="e">
        <f t="shared" si="112"/>
        <v>#REF!</v>
      </c>
      <c r="CP29" s="24" t="e">
        <f t="shared" si="112"/>
        <v>#REF!</v>
      </c>
      <c r="CQ29" s="25" t="e">
        <f>#REF!</f>
        <v>#REF!</v>
      </c>
      <c r="CR29" s="25" t="e">
        <f>#REF!</f>
        <v>#REF!</v>
      </c>
      <c r="CS29" s="25" t="e">
        <f>#REF!</f>
        <v>#REF!</v>
      </c>
      <c r="CT29" s="25" t="e">
        <f>#REF!</f>
        <v>#REF!</v>
      </c>
      <c r="CU29" s="25" t="e">
        <f>#REF!</f>
        <v>#REF!</v>
      </c>
      <c r="CV29" s="25" t="e">
        <f>#REF!</f>
        <v>#REF!</v>
      </c>
      <c r="CW29" s="25" t="e">
        <f>#REF!</f>
        <v>#REF!</v>
      </c>
      <c r="CX29" s="25" t="e">
        <f>#REF!</f>
        <v>#REF!</v>
      </c>
      <c r="CY29" s="25" t="e">
        <f>#REF!</f>
        <v>#REF!</v>
      </c>
      <c r="CZ29" s="25" t="e">
        <f>#REF!</f>
        <v>#REF!</v>
      </c>
      <c r="DA29" s="25" t="e">
        <f>#REF!</f>
        <v>#REF!</v>
      </c>
      <c r="DB29" s="25" t="e">
        <f>#REF!</f>
        <v>#REF!</v>
      </c>
      <c r="DC29" s="25" t="e">
        <f>#REF!</f>
        <v>#REF!</v>
      </c>
      <c r="DD29" s="25" t="e">
        <f>#REF!</f>
        <v>#REF!</v>
      </c>
      <c r="DE29" s="25" t="e">
        <f>#REF!</f>
        <v>#REF!</v>
      </c>
      <c r="DF29" s="25" t="e">
        <f>#REF!</f>
        <v>#REF!</v>
      </c>
      <c r="DG29" s="25" t="e">
        <f>#REF!</f>
        <v>#REF!</v>
      </c>
      <c r="DH29" s="25" t="e">
        <f>#REF!</f>
        <v>#REF!</v>
      </c>
      <c r="DI29" s="25" t="e">
        <f>#REF!</f>
        <v>#REF!</v>
      </c>
      <c r="DJ29" s="25" t="e">
        <f>#REF!</f>
        <v>#REF!</v>
      </c>
      <c r="DK29" s="25" t="e">
        <f>#REF!</f>
        <v>#REF!</v>
      </c>
      <c r="DL29" s="25" t="e">
        <f>#REF!</f>
        <v>#REF!</v>
      </c>
      <c r="DM29" s="25" t="e">
        <f>#REF!</f>
        <v>#REF!</v>
      </c>
      <c r="DN29" s="25" t="e">
        <f>#REF!</f>
        <v>#REF!</v>
      </c>
      <c r="DO29" s="25" t="e">
        <f>#REF!</f>
        <v>#REF!</v>
      </c>
      <c r="DP29" s="25" t="e">
        <f>#REF!</f>
        <v>#REF!</v>
      </c>
      <c r="DQ29" s="25" t="e">
        <f>#REF!</f>
        <v>#REF!</v>
      </c>
      <c r="DR29" s="25" t="e">
        <f>#REF!</f>
        <v>#REF!</v>
      </c>
      <c r="DS29" s="25" t="e">
        <f>#REF!</f>
        <v>#REF!</v>
      </c>
      <c r="DT29" s="25" t="e">
        <f>#REF!</f>
        <v>#REF!</v>
      </c>
      <c r="DU29" s="25" t="e">
        <f>#REF!</f>
        <v>#REF!</v>
      </c>
      <c r="DV29" s="25" t="e">
        <f>#REF!</f>
        <v>#REF!</v>
      </c>
      <c r="DW29" s="25" t="e">
        <f>#REF!</f>
        <v>#REF!</v>
      </c>
      <c r="DX29" s="25" t="e">
        <f>#REF!</f>
        <v>#REF!</v>
      </c>
      <c r="DY29" s="25" t="e">
        <f>#REF!</f>
        <v>#REF!</v>
      </c>
      <c r="DZ29" s="25" t="e">
        <f>#REF!</f>
        <v>#REF!</v>
      </c>
      <c r="EA29" s="25" t="e">
        <f>#REF!</f>
        <v>#REF!</v>
      </c>
      <c r="EB29" s="25" t="e">
        <f>#REF!</f>
        <v>#REF!</v>
      </c>
      <c r="EC29" s="25" t="e">
        <f>#REF!</f>
        <v>#REF!</v>
      </c>
      <c r="ED29" s="25" t="e">
        <f>#REF!</f>
        <v>#REF!</v>
      </c>
      <c r="EE29" s="25" t="e">
        <f>#REF!</f>
        <v>#REF!</v>
      </c>
      <c r="EF29" s="25" t="e">
        <f>#REF!</f>
        <v>#REF!</v>
      </c>
      <c r="EG29" s="25" t="e">
        <f>#REF!</f>
        <v>#REF!</v>
      </c>
      <c r="EH29" s="25" t="e">
        <f>#REF!</f>
        <v>#REF!</v>
      </c>
      <c r="EI29" s="25" t="e">
        <f>#REF!</f>
        <v>#REF!</v>
      </c>
      <c r="EJ29" s="25" t="e">
        <f>#REF!</f>
        <v>#REF!</v>
      </c>
      <c r="EK29" s="26" t="e">
        <f t="shared" si="33"/>
        <v>#REF!</v>
      </c>
    </row>
    <row r="30" spans="1:141" ht="93" customHeight="1">
      <c r="A30" s="10" t="e">
        <f>#REF!</f>
        <v>#REF!</v>
      </c>
      <c r="B30" s="10" t="e">
        <f>#REF!</f>
        <v>#REF!</v>
      </c>
      <c r="C30" s="11" t="e">
        <f t="shared" si="0"/>
        <v>#REF!</v>
      </c>
      <c r="D30" s="12" t="e">
        <f t="shared" si="1"/>
        <v>#REF!</v>
      </c>
      <c r="E30" s="13" t="e">
        <f>#REF!</f>
        <v>#REF!</v>
      </c>
      <c r="F30" s="13" t="e">
        <f>#REF!</f>
        <v>#REF!</v>
      </c>
      <c r="G30" s="14" t="e">
        <f t="shared" si="2"/>
        <v>#REF!</v>
      </c>
      <c r="H30" s="15" t="e">
        <f t="shared" si="3"/>
        <v>#REF!</v>
      </c>
      <c r="I30" s="16" t="e">
        <f t="shared" si="4"/>
        <v>#REF!</v>
      </c>
      <c r="J30" s="17">
        <v>0</v>
      </c>
      <c r="K30" s="18" t="e">
        <f t="shared" si="49"/>
        <v>#REF!</v>
      </c>
      <c r="L30" s="18" t="e">
        <f t="shared" si="50"/>
        <v>#REF!</v>
      </c>
      <c r="M30" s="19" t="e">
        <f t="shared" si="51"/>
        <v>#REF!</v>
      </c>
      <c r="N30" s="18" t="e">
        <f t="shared" si="52"/>
        <v>#REF!</v>
      </c>
      <c r="O30" s="17">
        <v>0</v>
      </c>
      <c r="P30" s="18" t="e">
        <f t="shared" si="8"/>
        <v>#REF!</v>
      </c>
      <c r="Q30" s="18" t="e">
        <f t="shared" si="9"/>
        <v>#REF!</v>
      </c>
      <c r="R30" s="18">
        <v>0</v>
      </c>
      <c r="S30" s="17" t="e">
        <f>#REF!</f>
        <v>#REF!</v>
      </c>
      <c r="T30" s="17" t="e">
        <f>#REF!</f>
        <v>#REF!</v>
      </c>
      <c r="U30" s="21" t="e">
        <f t="shared" si="10"/>
        <v>#REF!</v>
      </c>
      <c r="V30" s="12" t="e">
        <f t="shared" si="11"/>
        <v>#REF!</v>
      </c>
      <c r="W30" s="13" t="e">
        <f t="shared" si="12"/>
        <v>#REF!</v>
      </c>
      <c r="X30" s="22" t="e">
        <f t="shared" si="13"/>
        <v>#REF!</v>
      </c>
      <c r="Y30" s="18" t="e">
        <f t="shared" si="14"/>
        <v>#REF!</v>
      </c>
      <c r="Z30" s="13" t="e">
        <f>#REF!</f>
        <v>#REF!</v>
      </c>
      <c r="AA30" s="13">
        <v>0</v>
      </c>
      <c r="AB30" s="21" t="e">
        <f t="shared" si="15"/>
        <v>#REF!</v>
      </c>
      <c r="AC30" s="12" t="e">
        <f t="shared" si="16"/>
        <v>#REF!</v>
      </c>
      <c r="AD30" s="13" t="e">
        <f t="shared" si="17"/>
        <v>#REF!</v>
      </c>
      <c r="AE30" s="22" t="e">
        <f t="shared" si="18"/>
        <v>#REF!</v>
      </c>
      <c r="AF30" s="18" t="e">
        <f t="shared" si="19"/>
        <v>#REF!</v>
      </c>
      <c r="AG30" s="22" t="e">
        <f t="shared" si="20"/>
        <v>#REF!</v>
      </c>
      <c r="AH30" s="22" t="e">
        <f t="shared" si="21"/>
        <v>#REF!</v>
      </c>
      <c r="AI30" s="18" t="e">
        <f t="shared" si="22"/>
        <v>#REF!</v>
      </c>
      <c r="AJ30" s="13">
        <v>0</v>
      </c>
      <c r="AK30" s="13" t="e">
        <f>#REF!</f>
        <v>#REF!</v>
      </c>
      <c r="AL30" s="13" t="e">
        <f>#REF!</f>
        <v>#REF!</v>
      </c>
      <c r="AM30" s="21" t="e">
        <f t="shared" si="23"/>
        <v>#REF!</v>
      </c>
      <c r="AN30" s="12" t="e">
        <f t="shared" si="24"/>
        <v>#REF!</v>
      </c>
      <c r="AO30" s="13">
        <v>0</v>
      </c>
      <c r="AP30" s="13" t="e">
        <f>#REF!</f>
        <v>#REF!</v>
      </c>
      <c r="AQ30" s="13">
        <v>0</v>
      </c>
      <c r="AR30" s="13" t="e">
        <f>#REF!</f>
        <v>#REF!</v>
      </c>
      <c r="AS30" s="13">
        <v>0</v>
      </c>
      <c r="AT30" s="13" t="e">
        <f>#REF!</f>
        <v>#REF!</v>
      </c>
      <c r="AU30" s="21" t="e">
        <f t="shared" si="25"/>
        <v>#REF!</v>
      </c>
      <c r="AV30" s="12" t="e">
        <f t="shared" si="26"/>
        <v>#REF!</v>
      </c>
      <c r="AW30" s="13">
        <v>0</v>
      </c>
      <c r="AX30" s="13" t="e">
        <f>#REF!</f>
        <v>#REF!</v>
      </c>
      <c r="AY30" s="13" t="e">
        <f>#REF!</f>
        <v>#REF!</v>
      </c>
      <c r="AZ30" s="13">
        <v>0</v>
      </c>
      <c r="BA30" s="13">
        <v>0</v>
      </c>
      <c r="BB30" s="13" t="e">
        <f>#REF!</f>
        <v>#REF!</v>
      </c>
      <c r="BC30" s="7" t="e">
        <f t="shared" si="27"/>
        <v>#REF!</v>
      </c>
      <c r="BD30" s="23" t="e">
        <f t="shared" si="28"/>
        <v>#REF!</v>
      </c>
      <c r="BE30" s="10" t="e">
        <f>#REF!</f>
        <v>#REF!</v>
      </c>
      <c r="BF30" s="23" t="e">
        <f t="shared" si="29"/>
        <v>#REF!</v>
      </c>
      <c r="BG30" s="10" t="e">
        <f>#REF!</f>
        <v>#REF!</v>
      </c>
      <c r="BH30" s="10" t="e">
        <f>#REF!</f>
        <v>#REF!</v>
      </c>
      <c r="BI30" s="10" t="e">
        <f>#REF!</f>
        <v>#REF!</v>
      </c>
      <c r="BJ30" s="10" t="e">
        <f>#REF!</f>
        <v>#REF!</v>
      </c>
      <c r="BK30" s="10" t="e">
        <f>#REF!</f>
        <v>#REF!</v>
      </c>
      <c r="BL30" s="10" t="e">
        <f>#REF!</f>
        <v>#REF!</v>
      </c>
      <c r="BM30" s="10" t="e">
        <f>#REF!</f>
        <v>#REF!</v>
      </c>
      <c r="BN30" s="10" t="e">
        <f>#REF!</f>
        <v>#REF!</v>
      </c>
      <c r="BO30" s="10" t="e">
        <f>#REF!</f>
        <v>#REF!</v>
      </c>
      <c r="BP30" s="10" t="e">
        <f>#REF!</f>
        <v>#REF!</v>
      </c>
      <c r="BQ30" s="10" t="e">
        <f>#REF!</f>
        <v>#REF!</v>
      </c>
      <c r="BR30" s="10" t="e">
        <f>#REF!</f>
        <v>#REF!</v>
      </c>
      <c r="BS30" s="10" t="e">
        <f>#REF!</f>
        <v>#REF!</v>
      </c>
      <c r="BT30" s="10" t="e">
        <f>#REF!</f>
        <v>#REF!</v>
      </c>
      <c r="BU30" s="10" t="e">
        <f>#REF!</f>
        <v>#REF!</v>
      </c>
      <c r="BV30" s="10" t="e">
        <f>#REF!</f>
        <v>#REF!</v>
      </c>
      <c r="BW30" s="24" t="e">
        <f t="shared" ref="BW30:BX30" si="113">IF($A30&gt;0,(IF(BC30="да",30,"")),"")</f>
        <v>#REF!</v>
      </c>
      <c r="BX30" s="24" t="e">
        <f t="shared" si="113"/>
        <v>#REF!</v>
      </c>
      <c r="BY30" s="24" t="e">
        <f t="shared" ref="BY30:BZ30" si="114">IF($A30&gt;0,(IF(BE30="да",30,"0")),"0")</f>
        <v>#REF!</v>
      </c>
      <c r="BZ30" s="24" t="e">
        <f t="shared" si="114"/>
        <v>#REF!</v>
      </c>
      <c r="CA30" s="24" t="e">
        <f t="shared" ref="CA30:CP30" si="115">IF($A30&gt;0,(IF(BG30="да",20,"0")),"0")</f>
        <v>#REF!</v>
      </c>
      <c r="CB30" s="24" t="e">
        <f t="shared" si="115"/>
        <v>#REF!</v>
      </c>
      <c r="CC30" s="24" t="e">
        <f t="shared" si="115"/>
        <v>#REF!</v>
      </c>
      <c r="CD30" s="24" t="e">
        <f t="shared" si="115"/>
        <v>#REF!</v>
      </c>
      <c r="CE30" s="24" t="e">
        <f t="shared" si="115"/>
        <v>#REF!</v>
      </c>
      <c r="CF30" s="24" t="e">
        <f t="shared" si="115"/>
        <v>#REF!</v>
      </c>
      <c r="CG30" s="24" t="e">
        <f t="shared" si="115"/>
        <v>#REF!</v>
      </c>
      <c r="CH30" s="24" t="e">
        <f t="shared" si="115"/>
        <v>#REF!</v>
      </c>
      <c r="CI30" s="24" t="e">
        <f t="shared" si="115"/>
        <v>#REF!</v>
      </c>
      <c r="CJ30" s="24" t="e">
        <f t="shared" si="115"/>
        <v>#REF!</v>
      </c>
      <c r="CK30" s="24" t="e">
        <f t="shared" si="115"/>
        <v>#REF!</v>
      </c>
      <c r="CL30" s="24" t="e">
        <f t="shared" si="115"/>
        <v>#REF!</v>
      </c>
      <c r="CM30" s="24" t="e">
        <f t="shared" si="115"/>
        <v>#REF!</v>
      </c>
      <c r="CN30" s="24" t="e">
        <f t="shared" si="115"/>
        <v>#REF!</v>
      </c>
      <c r="CO30" s="24" t="e">
        <f t="shared" si="115"/>
        <v>#REF!</v>
      </c>
      <c r="CP30" s="24" t="e">
        <f t="shared" si="115"/>
        <v>#REF!</v>
      </c>
      <c r="CQ30" s="25" t="e">
        <f>#REF!</f>
        <v>#REF!</v>
      </c>
      <c r="CR30" s="25" t="e">
        <f>#REF!</f>
        <v>#REF!</v>
      </c>
      <c r="CS30" s="25" t="e">
        <f>#REF!</f>
        <v>#REF!</v>
      </c>
      <c r="CT30" s="25" t="e">
        <f>#REF!</f>
        <v>#REF!</v>
      </c>
      <c r="CU30" s="25" t="e">
        <f>#REF!</f>
        <v>#REF!</v>
      </c>
      <c r="CV30" s="25" t="e">
        <f>#REF!</f>
        <v>#REF!</v>
      </c>
      <c r="CW30" s="25" t="e">
        <f>#REF!</f>
        <v>#REF!</v>
      </c>
      <c r="CX30" s="25" t="e">
        <f>#REF!</f>
        <v>#REF!</v>
      </c>
      <c r="CY30" s="25" t="e">
        <f>#REF!</f>
        <v>#REF!</v>
      </c>
      <c r="CZ30" s="25" t="e">
        <f>#REF!</f>
        <v>#REF!</v>
      </c>
      <c r="DA30" s="25" t="e">
        <f>#REF!</f>
        <v>#REF!</v>
      </c>
      <c r="DB30" s="25" t="e">
        <f>#REF!</f>
        <v>#REF!</v>
      </c>
      <c r="DC30" s="25" t="e">
        <f>#REF!</f>
        <v>#REF!</v>
      </c>
      <c r="DD30" s="25" t="e">
        <f>#REF!</f>
        <v>#REF!</v>
      </c>
      <c r="DE30" s="25" t="e">
        <f>#REF!</f>
        <v>#REF!</v>
      </c>
      <c r="DF30" s="25" t="e">
        <f>#REF!</f>
        <v>#REF!</v>
      </c>
      <c r="DG30" s="25" t="e">
        <f>#REF!</f>
        <v>#REF!</v>
      </c>
      <c r="DH30" s="25" t="e">
        <f>#REF!</f>
        <v>#REF!</v>
      </c>
      <c r="DI30" s="25" t="e">
        <f>#REF!</f>
        <v>#REF!</v>
      </c>
      <c r="DJ30" s="25" t="e">
        <f>#REF!</f>
        <v>#REF!</v>
      </c>
      <c r="DK30" s="25" t="e">
        <f>#REF!</f>
        <v>#REF!</v>
      </c>
      <c r="DL30" s="25" t="e">
        <f>#REF!</f>
        <v>#REF!</v>
      </c>
      <c r="DM30" s="25" t="e">
        <f>#REF!</f>
        <v>#REF!</v>
      </c>
      <c r="DN30" s="25" t="e">
        <f>#REF!</f>
        <v>#REF!</v>
      </c>
      <c r="DO30" s="25" t="e">
        <f>#REF!</f>
        <v>#REF!</v>
      </c>
      <c r="DP30" s="25" t="e">
        <f>#REF!</f>
        <v>#REF!</v>
      </c>
      <c r="DQ30" s="25" t="e">
        <f>#REF!</f>
        <v>#REF!</v>
      </c>
      <c r="DR30" s="25" t="e">
        <f>#REF!</f>
        <v>#REF!</v>
      </c>
      <c r="DS30" s="25" t="e">
        <f>#REF!</f>
        <v>#REF!</v>
      </c>
      <c r="DT30" s="25" t="e">
        <f>#REF!</f>
        <v>#REF!</v>
      </c>
      <c r="DU30" s="25" t="e">
        <f>#REF!</f>
        <v>#REF!</v>
      </c>
      <c r="DV30" s="25" t="e">
        <f>#REF!</f>
        <v>#REF!</v>
      </c>
      <c r="DW30" s="25" t="e">
        <f>#REF!</f>
        <v>#REF!</v>
      </c>
      <c r="DX30" s="25" t="e">
        <f>#REF!</f>
        <v>#REF!</v>
      </c>
      <c r="DY30" s="25" t="e">
        <f>#REF!</f>
        <v>#REF!</v>
      </c>
      <c r="DZ30" s="25" t="e">
        <f>#REF!</f>
        <v>#REF!</v>
      </c>
      <c r="EA30" s="25" t="e">
        <f>#REF!</f>
        <v>#REF!</v>
      </c>
      <c r="EB30" s="25" t="e">
        <f>#REF!</f>
        <v>#REF!</v>
      </c>
      <c r="EC30" s="25" t="e">
        <f>#REF!</f>
        <v>#REF!</v>
      </c>
      <c r="ED30" s="25" t="e">
        <f>#REF!</f>
        <v>#REF!</v>
      </c>
      <c r="EE30" s="25" t="e">
        <f>#REF!</f>
        <v>#REF!</v>
      </c>
      <c r="EF30" s="25" t="e">
        <f>#REF!</f>
        <v>#REF!</v>
      </c>
      <c r="EG30" s="25" t="e">
        <f>#REF!</f>
        <v>#REF!</v>
      </c>
      <c r="EH30" s="25" t="e">
        <f>#REF!</f>
        <v>#REF!</v>
      </c>
      <c r="EI30" s="25" t="e">
        <f>#REF!</f>
        <v>#REF!</v>
      </c>
      <c r="EJ30" s="25" t="e">
        <f>#REF!</f>
        <v>#REF!</v>
      </c>
      <c r="EK30" s="26" t="e">
        <f t="shared" si="33"/>
        <v>#REF!</v>
      </c>
    </row>
    <row r="31" spans="1:141" ht="93" customHeight="1">
      <c r="A31" s="10" t="e">
        <f>#REF!</f>
        <v>#REF!</v>
      </c>
      <c r="B31" s="10" t="e">
        <f>#REF!</f>
        <v>#REF!</v>
      </c>
      <c r="C31" s="11" t="e">
        <f t="shared" si="0"/>
        <v>#REF!</v>
      </c>
      <c r="D31" s="12" t="e">
        <f t="shared" si="1"/>
        <v>#REF!</v>
      </c>
      <c r="E31" s="13" t="e">
        <f>#REF!</f>
        <v>#REF!</v>
      </c>
      <c r="F31" s="13" t="e">
        <f>#REF!</f>
        <v>#REF!</v>
      </c>
      <c r="G31" s="14" t="e">
        <f t="shared" si="2"/>
        <v>#REF!</v>
      </c>
      <c r="H31" s="15" t="e">
        <f t="shared" si="3"/>
        <v>#REF!</v>
      </c>
      <c r="I31" s="16" t="e">
        <f t="shared" si="4"/>
        <v>#REF!</v>
      </c>
      <c r="J31" s="17">
        <v>0</v>
      </c>
      <c r="K31" s="18" t="e">
        <f t="shared" si="49"/>
        <v>#REF!</v>
      </c>
      <c r="L31" s="18" t="e">
        <f t="shared" si="50"/>
        <v>#REF!</v>
      </c>
      <c r="M31" s="19" t="e">
        <f t="shared" si="51"/>
        <v>#REF!</v>
      </c>
      <c r="N31" s="18" t="e">
        <f t="shared" si="52"/>
        <v>#REF!</v>
      </c>
      <c r="O31" s="17">
        <v>0</v>
      </c>
      <c r="P31" s="18" t="e">
        <f t="shared" si="8"/>
        <v>#REF!</v>
      </c>
      <c r="Q31" s="18" t="e">
        <f t="shared" si="9"/>
        <v>#REF!</v>
      </c>
      <c r="R31" s="18">
        <v>0</v>
      </c>
      <c r="S31" s="17" t="e">
        <f>#REF!</f>
        <v>#REF!</v>
      </c>
      <c r="T31" s="17" t="e">
        <f>#REF!</f>
        <v>#REF!</v>
      </c>
      <c r="U31" s="21" t="e">
        <f t="shared" si="10"/>
        <v>#REF!</v>
      </c>
      <c r="V31" s="12" t="e">
        <f t="shared" si="11"/>
        <v>#REF!</v>
      </c>
      <c r="W31" s="13" t="e">
        <f t="shared" si="12"/>
        <v>#REF!</v>
      </c>
      <c r="X31" s="22" t="e">
        <f t="shared" si="13"/>
        <v>#REF!</v>
      </c>
      <c r="Y31" s="18" t="e">
        <f t="shared" si="14"/>
        <v>#REF!</v>
      </c>
      <c r="Z31" s="13" t="e">
        <f>#REF!</f>
        <v>#REF!</v>
      </c>
      <c r="AA31" s="13">
        <v>0</v>
      </c>
      <c r="AB31" s="21" t="e">
        <f t="shared" si="15"/>
        <v>#REF!</v>
      </c>
      <c r="AC31" s="12" t="e">
        <f t="shared" si="16"/>
        <v>#REF!</v>
      </c>
      <c r="AD31" s="13" t="e">
        <f t="shared" si="17"/>
        <v>#REF!</v>
      </c>
      <c r="AE31" s="22" t="e">
        <f t="shared" si="18"/>
        <v>#REF!</v>
      </c>
      <c r="AF31" s="18" t="e">
        <f t="shared" si="19"/>
        <v>#REF!</v>
      </c>
      <c r="AG31" s="22" t="e">
        <f t="shared" si="20"/>
        <v>#REF!</v>
      </c>
      <c r="AH31" s="22" t="e">
        <f t="shared" si="21"/>
        <v>#REF!</v>
      </c>
      <c r="AI31" s="18" t="e">
        <f t="shared" si="22"/>
        <v>#REF!</v>
      </c>
      <c r="AJ31" s="13">
        <v>0</v>
      </c>
      <c r="AK31" s="13" t="e">
        <f>#REF!</f>
        <v>#REF!</v>
      </c>
      <c r="AL31" s="13" t="e">
        <f>#REF!</f>
        <v>#REF!</v>
      </c>
      <c r="AM31" s="21" t="e">
        <f t="shared" si="23"/>
        <v>#REF!</v>
      </c>
      <c r="AN31" s="12" t="e">
        <f t="shared" si="24"/>
        <v>#REF!</v>
      </c>
      <c r="AO31" s="13">
        <v>0</v>
      </c>
      <c r="AP31" s="13" t="e">
        <f>#REF!</f>
        <v>#REF!</v>
      </c>
      <c r="AQ31" s="13">
        <v>0</v>
      </c>
      <c r="AR31" s="13" t="e">
        <f>#REF!</f>
        <v>#REF!</v>
      </c>
      <c r="AS31" s="13">
        <v>0</v>
      </c>
      <c r="AT31" s="13" t="e">
        <f>#REF!</f>
        <v>#REF!</v>
      </c>
      <c r="AU31" s="21" t="e">
        <f t="shared" si="25"/>
        <v>#REF!</v>
      </c>
      <c r="AV31" s="12" t="e">
        <f t="shared" si="26"/>
        <v>#REF!</v>
      </c>
      <c r="AW31" s="13">
        <v>0</v>
      </c>
      <c r="AX31" s="13" t="e">
        <f>#REF!</f>
        <v>#REF!</v>
      </c>
      <c r="AY31" s="13" t="e">
        <f>#REF!</f>
        <v>#REF!</v>
      </c>
      <c r="AZ31" s="13">
        <v>0</v>
      </c>
      <c r="BA31" s="13">
        <v>0</v>
      </c>
      <c r="BB31" s="13" t="e">
        <f>#REF!</f>
        <v>#REF!</v>
      </c>
      <c r="BC31" s="7" t="e">
        <f t="shared" si="27"/>
        <v>#REF!</v>
      </c>
      <c r="BD31" s="23" t="e">
        <f t="shared" si="28"/>
        <v>#REF!</v>
      </c>
      <c r="BE31" s="10" t="e">
        <f>#REF!</f>
        <v>#REF!</v>
      </c>
      <c r="BF31" s="23" t="e">
        <f t="shared" si="29"/>
        <v>#REF!</v>
      </c>
      <c r="BG31" s="10" t="e">
        <f>#REF!</f>
        <v>#REF!</v>
      </c>
      <c r="BH31" s="10" t="e">
        <f>#REF!</f>
        <v>#REF!</v>
      </c>
      <c r="BI31" s="10" t="e">
        <f>#REF!</f>
        <v>#REF!</v>
      </c>
      <c r="BJ31" s="10" t="e">
        <f>#REF!</f>
        <v>#REF!</v>
      </c>
      <c r="BK31" s="10" t="e">
        <f>#REF!</f>
        <v>#REF!</v>
      </c>
      <c r="BL31" s="10" t="e">
        <f>#REF!</f>
        <v>#REF!</v>
      </c>
      <c r="BM31" s="10" t="e">
        <f>#REF!</f>
        <v>#REF!</v>
      </c>
      <c r="BN31" s="10" t="e">
        <f>#REF!</f>
        <v>#REF!</v>
      </c>
      <c r="BO31" s="10" t="e">
        <f>#REF!</f>
        <v>#REF!</v>
      </c>
      <c r="BP31" s="10" t="e">
        <f>#REF!</f>
        <v>#REF!</v>
      </c>
      <c r="BQ31" s="10" t="e">
        <f>#REF!</f>
        <v>#REF!</v>
      </c>
      <c r="BR31" s="10" t="e">
        <f>#REF!</f>
        <v>#REF!</v>
      </c>
      <c r="BS31" s="10" t="e">
        <f>#REF!</f>
        <v>#REF!</v>
      </c>
      <c r="BT31" s="10" t="e">
        <f>#REF!</f>
        <v>#REF!</v>
      </c>
      <c r="BU31" s="10" t="e">
        <f>#REF!</f>
        <v>#REF!</v>
      </c>
      <c r="BV31" s="10" t="e">
        <f>#REF!</f>
        <v>#REF!</v>
      </c>
      <c r="BW31" s="24" t="e">
        <f t="shared" ref="BW31:BX31" si="116">IF($A31&gt;0,(IF(BC31="да",30,"")),"")</f>
        <v>#REF!</v>
      </c>
      <c r="BX31" s="24" t="e">
        <f t="shared" si="116"/>
        <v>#REF!</v>
      </c>
      <c r="BY31" s="24" t="e">
        <f t="shared" ref="BY31:BZ31" si="117">IF($A31&gt;0,(IF(BE31="да",30,"0")),"0")</f>
        <v>#REF!</v>
      </c>
      <c r="BZ31" s="24" t="e">
        <f t="shared" si="117"/>
        <v>#REF!</v>
      </c>
      <c r="CA31" s="24" t="e">
        <f t="shared" ref="CA31:CP31" si="118">IF($A31&gt;0,(IF(BG31="да",20,"0")),"0")</f>
        <v>#REF!</v>
      </c>
      <c r="CB31" s="24" t="e">
        <f t="shared" si="118"/>
        <v>#REF!</v>
      </c>
      <c r="CC31" s="24" t="e">
        <f t="shared" si="118"/>
        <v>#REF!</v>
      </c>
      <c r="CD31" s="24" t="e">
        <f t="shared" si="118"/>
        <v>#REF!</v>
      </c>
      <c r="CE31" s="24" t="e">
        <f t="shared" si="118"/>
        <v>#REF!</v>
      </c>
      <c r="CF31" s="24" t="e">
        <f t="shared" si="118"/>
        <v>#REF!</v>
      </c>
      <c r="CG31" s="24" t="e">
        <f t="shared" si="118"/>
        <v>#REF!</v>
      </c>
      <c r="CH31" s="24" t="e">
        <f t="shared" si="118"/>
        <v>#REF!</v>
      </c>
      <c r="CI31" s="24" t="e">
        <f t="shared" si="118"/>
        <v>#REF!</v>
      </c>
      <c r="CJ31" s="24" t="e">
        <f t="shared" si="118"/>
        <v>#REF!</v>
      </c>
      <c r="CK31" s="24" t="e">
        <f t="shared" si="118"/>
        <v>#REF!</v>
      </c>
      <c r="CL31" s="24" t="e">
        <f t="shared" si="118"/>
        <v>#REF!</v>
      </c>
      <c r="CM31" s="24" t="e">
        <f t="shared" si="118"/>
        <v>#REF!</v>
      </c>
      <c r="CN31" s="24" t="e">
        <f t="shared" si="118"/>
        <v>#REF!</v>
      </c>
      <c r="CO31" s="24" t="e">
        <f t="shared" si="118"/>
        <v>#REF!</v>
      </c>
      <c r="CP31" s="24" t="e">
        <f t="shared" si="118"/>
        <v>#REF!</v>
      </c>
      <c r="CQ31" s="25" t="e">
        <f>#REF!</f>
        <v>#REF!</v>
      </c>
      <c r="CR31" s="25" t="e">
        <f>#REF!</f>
        <v>#REF!</v>
      </c>
      <c r="CS31" s="25" t="e">
        <f>#REF!</f>
        <v>#REF!</v>
      </c>
      <c r="CT31" s="25" t="e">
        <f>#REF!</f>
        <v>#REF!</v>
      </c>
      <c r="CU31" s="25" t="e">
        <f>#REF!</f>
        <v>#REF!</v>
      </c>
      <c r="CV31" s="25" t="e">
        <f>#REF!</f>
        <v>#REF!</v>
      </c>
      <c r="CW31" s="25" t="e">
        <f>#REF!</f>
        <v>#REF!</v>
      </c>
      <c r="CX31" s="25" t="e">
        <f>#REF!</f>
        <v>#REF!</v>
      </c>
      <c r="CY31" s="25" t="e">
        <f>#REF!</f>
        <v>#REF!</v>
      </c>
      <c r="CZ31" s="25" t="e">
        <f>#REF!</f>
        <v>#REF!</v>
      </c>
      <c r="DA31" s="25" t="e">
        <f>#REF!</f>
        <v>#REF!</v>
      </c>
      <c r="DB31" s="25" t="e">
        <f>#REF!</f>
        <v>#REF!</v>
      </c>
      <c r="DC31" s="25" t="e">
        <f>#REF!</f>
        <v>#REF!</v>
      </c>
      <c r="DD31" s="25" t="e">
        <f>#REF!</f>
        <v>#REF!</v>
      </c>
      <c r="DE31" s="25" t="e">
        <f>#REF!</f>
        <v>#REF!</v>
      </c>
      <c r="DF31" s="25" t="e">
        <f>#REF!</f>
        <v>#REF!</v>
      </c>
      <c r="DG31" s="25" t="e">
        <f>#REF!</f>
        <v>#REF!</v>
      </c>
      <c r="DH31" s="25" t="e">
        <f>#REF!</f>
        <v>#REF!</v>
      </c>
      <c r="DI31" s="25" t="e">
        <f>#REF!</f>
        <v>#REF!</v>
      </c>
      <c r="DJ31" s="25" t="e">
        <f>#REF!</f>
        <v>#REF!</v>
      </c>
      <c r="DK31" s="25" t="e">
        <f>#REF!</f>
        <v>#REF!</v>
      </c>
      <c r="DL31" s="25" t="e">
        <f>#REF!</f>
        <v>#REF!</v>
      </c>
      <c r="DM31" s="25" t="e">
        <f>#REF!</f>
        <v>#REF!</v>
      </c>
      <c r="DN31" s="25" t="e">
        <f>#REF!</f>
        <v>#REF!</v>
      </c>
      <c r="DO31" s="25" t="e">
        <f>#REF!</f>
        <v>#REF!</v>
      </c>
      <c r="DP31" s="25" t="e">
        <f>#REF!</f>
        <v>#REF!</v>
      </c>
      <c r="DQ31" s="25" t="e">
        <f>#REF!</f>
        <v>#REF!</v>
      </c>
      <c r="DR31" s="25" t="e">
        <f>#REF!</f>
        <v>#REF!</v>
      </c>
      <c r="DS31" s="25" t="e">
        <f>#REF!</f>
        <v>#REF!</v>
      </c>
      <c r="DT31" s="25" t="e">
        <f>#REF!</f>
        <v>#REF!</v>
      </c>
      <c r="DU31" s="25" t="e">
        <f>#REF!</f>
        <v>#REF!</v>
      </c>
      <c r="DV31" s="25" t="e">
        <f>#REF!</f>
        <v>#REF!</v>
      </c>
      <c r="DW31" s="25" t="e">
        <f>#REF!</f>
        <v>#REF!</v>
      </c>
      <c r="DX31" s="25" t="e">
        <f>#REF!</f>
        <v>#REF!</v>
      </c>
      <c r="DY31" s="25" t="e">
        <f>#REF!</f>
        <v>#REF!</v>
      </c>
      <c r="DZ31" s="25" t="e">
        <f>#REF!</f>
        <v>#REF!</v>
      </c>
      <c r="EA31" s="25" t="e">
        <f>#REF!</f>
        <v>#REF!</v>
      </c>
      <c r="EB31" s="25" t="e">
        <f>#REF!</f>
        <v>#REF!</v>
      </c>
      <c r="EC31" s="25" t="e">
        <f>#REF!</f>
        <v>#REF!</v>
      </c>
      <c r="ED31" s="25" t="e">
        <f>#REF!</f>
        <v>#REF!</v>
      </c>
      <c r="EE31" s="25" t="e">
        <f>#REF!</f>
        <v>#REF!</v>
      </c>
      <c r="EF31" s="25" t="e">
        <f>#REF!</f>
        <v>#REF!</v>
      </c>
      <c r="EG31" s="25" t="e">
        <f>#REF!</f>
        <v>#REF!</v>
      </c>
      <c r="EH31" s="25" t="e">
        <f>#REF!</f>
        <v>#REF!</v>
      </c>
      <c r="EI31" s="25" t="e">
        <f>#REF!</f>
        <v>#REF!</v>
      </c>
      <c r="EJ31" s="25" t="e">
        <f>#REF!</f>
        <v>#REF!</v>
      </c>
      <c r="EK31" s="26" t="e">
        <f t="shared" si="33"/>
        <v>#REF!</v>
      </c>
    </row>
    <row r="32" spans="1:141" ht="93" customHeight="1">
      <c r="A32" s="10" t="e">
        <f>#REF!</f>
        <v>#REF!</v>
      </c>
      <c r="B32" s="10" t="e">
        <f>#REF!</f>
        <v>#REF!</v>
      </c>
      <c r="C32" s="11" t="e">
        <f t="shared" si="0"/>
        <v>#REF!</v>
      </c>
      <c r="D32" s="12" t="e">
        <f t="shared" si="1"/>
        <v>#REF!</v>
      </c>
      <c r="E32" s="13" t="e">
        <f>#REF!</f>
        <v>#REF!</v>
      </c>
      <c r="F32" s="13" t="e">
        <f>#REF!</f>
        <v>#REF!</v>
      </c>
      <c r="G32" s="14" t="e">
        <f t="shared" si="2"/>
        <v>#REF!</v>
      </c>
      <c r="H32" s="15" t="e">
        <f t="shared" si="3"/>
        <v>#REF!</v>
      </c>
      <c r="I32" s="16" t="e">
        <f t="shared" si="4"/>
        <v>#REF!</v>
      </c>
      <c r="J32" s="17">
        <v>0</v>
      </c>
      <c r="K32" s="18" t="e">
        <f t="shared" si="49"/>
        <v>#REF!</v>
      </c>
      <c r="L32" s="18" t="e">
        <f t="shared" si="50"/>
        <v>#REF!</v>
      </c>
      <c r="M32" s="19" t="e">
        <f t="shared" si="51"/>
        <v>#REF!</v>
      </c>
      <c r="N32" s="18" t="e">
        <f t="shared" si="52"/>
        <v>#REF!</v>
      </c>
      <c r="O32" s="17">
        <v>0</v>
      </c>
      <c r="P32" s="18" t="e">
        <f t="shared" si="8"/>
        <v>#REF!</v>
      </c>
      <c r="Q32" s="18" t="e">
        <f t="shared" si="9"/>
        <v>#REF!</v>
      </c>
      <c r="R32" s="18">
        <v>0</v>
      </c>
      <c r="S32" s="17" t="e">
        <f>#REF!</f>
        <v>#REF!</v>
      </c>
      <c r="T32" s="17" t="e">
        <f>#REF!</f>
        <v>#REF!</v>
      </c>
      <c r="U32" s="21" t="e">
        <f t="shared" si="10"/>
        <v>#REF!</v>
      </c>
      <c r="V32" s="12" t="e">
        <f t="shared" si="11"/>
        <v>#REF!</v>
      </c>
      <c r="W32" s="13" t="e">
        <f t="shared" si="12"/>
        <v>#REF!</v>
      </c>
      <c r="X32" s="22" t="e">
        <f t="shared" si="13"/>
        <v>#REF!</v>
      </c>
      <c r="Y32" s="18" t="e">
        <f t="shared" si="14"/>
        <v>#REF!</v>
      </c>
      <c r="Z32" s="13" t="e">
        <f>#REF!</f>
        <v>#REF!</v>
      </c>
      <c r="AA32" s="13">
        <v>0</v>
      </c>
      <c r="AB32" s="21" t="e">
        <f t="shared" si="15"/>
        <v>#REF!</v>
      </c>
      <c r="AC32" s="12" t="e">
        <f t="shared" si="16"/>
        <v>#REF!</v>
      </c>
      <c r="AD32" s="13" t="e">
        <f t="shared" si="17"/>
        <v>#REF!</v>
      </c>
      <c r="AE32" s="22" t="e">
        <f t="shared" si="18"/>
        <v>#REF!</v>
      </c>
      <c r="AF32" s="18" t="e">
        <f t="shared" si="19"/>
        <v>#REF!</v>
      </c>
      <c r="AG32" s="22" t="e">
        <f t="shared" si="20"/>
        <v>#REF!</v>
      </c>
      <c r="AH32" s="22" t="e">
        <f t="shared" si="21"/>
        <v>#REF!</v>
      </c>
      <c r="AI32" s="18" t="e">
        <f t="shared" si="22"/>
        <v>#REF!</v>
      </c>
      <c r="AJ32" s="13">
        <v>0</v>
      </c>
      <c r="AK32" s="13" t="e">
        <f>#REF!</f>
        <v>#REF!</v>
      </c>
      <c r="AL32" s="13" t="e">
        <f>#REF!</f>
        <v>#REF!</v>
      </c>
      <c r="AM32" s="21" t="e">
        <f t="shared" si="23"/>
        <v>#REF!</v>
      </c>
      <c r="AN32" s="12" t="e">
        <f t="shared" si="24"/>
        <v>#REF!</v>
      </c>
      <c r="AO32" s="13">
        <v>0</v>
      </c>
      <c r="AP32" s="13" t="e">
        <f>#REF!</f>
        <v>#REF!</v>
      </c>
      <c r="AQ32" s="13">
        <v>0</v>
      </c>
      <c r="AR32" s="13" t="e">
        <f>#REF!</f>
        <v>#REF!</v>
      </c>
      <c r="AS32" s="13">
        <v>0</v>
      </c>
      <c r="AT32" s="13" t="e">
        <f>#REF!</f>
        <v>#REF!</v>
      </c>
      <c r="AU32" s="21" t="e">
        <f t="shared" si="25"/>
        <v>#REF!</v>
      </c>
      <c r="AV32" s="12" t="e">
        <f t="shared" si="26"/>
        <v>#REF!</v>
      </c>
      <c r="AW32" s="13">
        <v>0</v>
      </c>
      <c r="AX32" s="13" t="e">
        <f>#REF!</f>
        <v>#REF!</v>
      </c>
      <c r="AY32" s="13" t="e">
        <f>#REF!</f>
        <v>#REF!</v>
      </c>
      <c r="AZ32" s="13">
        <v>0</v>
      </c>
      <c r="BA32" s="13">
        <v>0</v>
      </c>
      <c r="BB32" s="13" t="e">
        <f>#REF!</f>
        <v>#REF!</v>
      </c>
      <c r="BC32" s="7" t="e">
        <f t="shared" si="27"/>
        <v>#REF!</v>
      </c>
      <c r="BD32" s="23" t="e">
        <f t="shared" si="28"/>
        <v>#REF!</v>
      </c>
      <c r="BE32" s="10" t="e">
        <f>#REF!</f>
        <v>#REF!</v>
      </c>
      <c r="BF32" s="23" t="e">
        <f t="shared" si="29"/>
        <v>#REF!</v>
      </c>
      <c r="BG32" s="10" t="e">
        <f>#REF!</f>
        <v>#REF!</v>
      </c>
      <c r="BH32" s="10" t="e">
        <f>#REF!</f>
        <v>#REF!</v>
      </c>
      <c r="BI32" s="10" t="e">
        <f>#REF!</f>
        <v>#REF!</v>
      </c>
      <c r="BJ32" s="10" t="e">
        <f>#REF!</f>
        <v>#REF!</v>
      </c>
      <c r="BK32" s="10" t="e">
        <f>#REF!</f>
        <v>#REF!</v>
      </c>
      <c r="BL32" s="10" t="e">
        <f>#REF!</f>
        <v>#REF!</v>
      </c>
      <c r="BM32" s="10" t="e">
        <f>#REF!</f>
        <v>#REF!</v>
      </c>
      <c r="BN32" s="10" t="e">
        <f>#REF!</f>
        <v>#REF!</v>
      </c>
      <c r="BO32" s="10" t="e">
        <f>#REF!</f>
        <v>#REF!</v>
      </c>
      <c r="BP32" s="10" t="e">
        <f>#REF!</f>
        <v>#REF!</v>
      </c>
      <c r="BQ32" s="10" t="e">
        <f>#REF!</f>
        <v>#REF!</v>
      </c>
      <c r="BR32" s="10" t="e">
        <f>#REF!</f>
        <v>#REF!</v>
      </c>
      <c r="BS32" s="10" t="e">
        <f>#REF!</f>
        <v>#REF!</v>
      </c>
      <c r="BT32" s="10" t="e">
        <f>#REF!</f>
        <v>#REF!</v>
      </c>
      <c r="BU32" s="10" t="e">
        <f>#REF!</f>
        <v>#REF!</v>
      </c>
      <c r="BV32" s="10" t="e">
        <f>#REF!</f>
        <v>#REF!</v>
      </c>
      <c r="BW32" s="24" t="e">
        <f t="shared" ref="BW32:BX32" si="119">IF($A32&gt;0,(IF(BC32="да",30,"")),"")</f>
        <v>#REF!</v>
      </c>
      <c r="BX32" s="24" t="e">
        <f t="shared" si="119"/>
        <v>#REF!</v>
      </c>
      <c r="BY32" s="24" t="e">
        <f t="shared" ref="BY32:BZ32" si="120">IF($A32&gt;0,(IF(BE32="да",30,"0")),"0")</f>
        <v>#REF!</v>
      </c>
      <c r="BZ32" s="24" t="e">
        <f t="shared" si="120"/>
        <v>#REF!</v>
      </c>
      <c r="CA32" s="24" t="e">
        <f t="shared" ref="CA32:CP32" si="121">IF($A32&gt;0,(IF(BG32="да",20,"0")),"0")</f>
        <v>#REF!</v>
      </c>
      <c r="CB32" s="24" t="e">
        <f t="shared" si="121"/>
        <v>#REF!</v>
      </c>
      <c r="CC32" s="24" t="e">
        <f t="shared" si="121"/>
        <v>#REF!</v>
      </c>
      <c r="CD32" s="24" t="e">
        <f t="shared" si="121"/>
        <v>#REF!</v>
      </c>
      <c r="CE32" s="24" t="e">
        <f t="shared" si="121"/>
        <v>#REF!</v>
      </c>
      <c r="CF32" s="24" t="e">
        <f t="shared" si="121"/>
        <v>#REF!</v>
      </c>
      <c r="CG32" s="24" t="e">
        <f t="shared" si="121"/>
        <v>#REF!</v>
      </c>
      <c r="CH32" s="24" t="e">
        <f t="shared" si="121"/>
        <v>#REF!</v>
      </c>
      <c r="CI32" s="24" t="e">
        <f t="shared" si="121"/>
        <v>#REF!</v>
      </c>
      <c r="CJ32" s="24" t="e">
        <f t="shared" si="121"/>
        <v>#REF!</v>
      </c>
      <c r="CK32" s="24" t="e">
        <f t="shared" si="121"/>
        <v>#REF!</v>
      </c>
      <c r="CL32" s="24" t="e">
        <f t="shared" si="121"/>
        <v>#REF!</v>
      </c>
      <c r="CM32" s="24" t="e">
        <f t="shared" si="121"/>
        <v>#REF!</v>
      </c>
      <c r="CN32" s="24" t="e">
        <f t="shared" si="121"/>
        <v>#REF!</v>
      </c>
      <c r="CO32" s="24" t="e">
        <f t="shared" si="121"/>
        <v>#REF!</v>
      </c>
      <c r="CP32" s="24" t="e">
        <f t="shared" si="121"/>
        <v>#REF!</v>
      </c>
      <c r="CQ32" s="25" t="e">
        <f>#REF!</f>
        <v>#REF!</v>
      </c>
      <c r="CR32" s="25" t="e">
        <f>#REF!</f>
        <v>#REF!</v>
      </c>
      <c r="CS32" s="25" t="e">
        <f>#REF!</f>
        <v>#REF!</v>
      </c>
      <c r="CT32" s="25" t="e">
        <f>#REF!</f>
        <v>#REF!</v>
      </c>
      <c r="CU32" s="25" t="e">
        <f>#REF!</f>
        <v>#REF!</v>
      </c>
      <c r="CV32" s="25" t="e">
        <f>#REF!</f>
        <v>#REF!</v>
      </c>
      <c r="CW32" s="25" t="e">
        <f>#REF!</f>
        <v>#REF!</v>
      </c>
      <c r="CX32" s="25" t="e">
        <f>#REF!</f>
        <v>#REF!</v>
      </c>
      <c r="CY32" s="25" t="e">
        <f>#REF!</f>
        <v>#REF!</v>
      </c>
      <c r="CZ32" s="25" t="e">
        <f>#REF!</f>
        <v>#REF!</v>
      </c>
      <c r="DA32" s="25" t="e">
        <f>#REF!</f>
        <v>#REF!</v>
      </c>
      <c r="DB32" s="25" t="e">
        <f>#REF!</f>
        <v>#REF!</v>
      </c>
      <c r="DC32" s="25" t="e">
        <f>#REF!</f>
        <v>#REF!</v>
      </c>
      <c r="DD32" s="25" t="e">
        <f>#REF!</f>
        <v>#REF!</v>
      </c>
      <c r="DE32" s="25" t="e">
        <f>#REF!</f>
        <v>#REF!</v>
      </c>
      <c r="DF32" s="25" t="e">
        <f>#REF!</f>
        <v>#REF!</v>
      </c>
      <c r="DG32" s="25" t="e">
        <f>#REF!</f>
        <v>#REF!</v>
      </c>
      <c r="DH32" s="25" t="e">
        <f>#REF!</f>
        <v>#REF!</v>
      </c>
      <c r="DI32" s="25" t="e">
        <f>#REF!</f>
        <v>#REF!</v>
      </c>
      <c r="DJ32" s="25" t="e">
        <f>#REF!</f>
        <v>#REF!</v>
      </c>
      <c r="DK32" s="25" t="e">
        <f>#REF!</f>
        <v>#REF!</v>
      </c>
      <c r="DL32" s="25" t="e">
        <f>#REF!</f>
        <v>#REF!</v>
      </c>
      <c r="DM32" s="25" t="e">
        <f>#REF!</f>
        <v>#REF!</v>
      </c>
      <c r="DN32" s="25" t="e">
        <f>#REF!</f>
        <v>#REF!</v>
      </c>
      <c r="DO32" s="25" t="e">
        <f>#REF!</f>
        <v>#REF!</v>
      </c>
      <c r="DP32" s="25" t="e">
        <f>#REF!</f>
        <v>#REF!</v>
      </c>
      <c r="DQ32" s="25" t="e">
        <f>#REF!</f>
        <v>#REF!</v>
      </c>
      <c r="DR32" s="25" t="e">
        <f>#REF!</f>
        <v>#REF!</v>
      </c>
      <c r="DS32" s="25" t="e">
        <f>#REF!</f>
        <v>#REF!</v>
      </c>
      <c r="DT32" s="25" t="e">
        <f>#REF!</f>
        <v>#REF!</v>
      </c>
      <c r="DU32" s="25" t="e">
        <f>#REF!</f>
        <v>#REF!</v>
      </c>
      <c r="DV32" s="25" t="e">
        <f>#REF!</f>
        <v>#REF!</v>
      </c>
      <c r="DW32" s="25" t="e">
        <f>#REF!</f>
        <v>#REF!</v>
      </c>
      <c r="DX32" s="25" t="e">
        <f>#REF!</f>
        <v>#REF!</v>
      </c>
      <c r="DY32" s="25" t="e">
        <f>#REF!</f>
        <v>#REF!</v>
      </c>
      <c r="DZ32" s="25" t="e">
        <f>#REF!</f>
        <v>#REF!</v>
      </c>
      <c r="EA32" s="25" t="e">
        <f>#REF!</f>
        <v>#REF!</v>
      </c>
      <c r="EB32" s="25" t="e">
        <f>#REF!</f>
        <v>#REF!</v>
      </c>
      <c r="EC32" s="25" t="e">
        <f>#REF!</f>
        <v>#REF!</v>
      </c>
      <c r="ED32" s="25" t="e">
        <f>#REF!</f>
        <v>#REF!</v>
      </c>
      <c r="EE32" s="25" t="e">
        <f>#REF!</f>
        <v>#REF!</v>
      </c>
      <c r="EF32" s="25" t="e">
        <f>#REF!</f>
        <v>#REF!</v>
      </c>
      <c r="EG32" s="25" t="e">
        <f>#REF!</f>
        <v>#REF!</v>
      </c>
      <c r="EH32" s="25" t="e">
        <f>#REF!</f>
        <v>#REF!</v>
      </c>
      <c r="EI32" s="25" t="e">
        <f>#REF!</f>
        <v>#REF!</v>
      </c>
      <c r="EJ32" s="25" t="e">
        <f>#REF!</f>
        <v>#REF!</v>
      </c>
      <c r="EK32" s="26" t="e">
        <f t="shared" si="33"/>
        <v>#REF!</v>
      </c>
    </row>
    <row r="33" spans="1:141" ht="93" customHeight="1">
      <c r="A33" s="10" t="e">
        <f>#REF!</f>
        <v>#REF!</v>
      </c>
      <c r="B33" s="10" t="e">
        <f>#REF!</f>
        <v>#REF!</v>
      </c>
      <c r="C33" s="11" t="e">
        <f t="shared" si="0"/>
        <v>#REF!</v>
      </c>
      <c r="D33" s="12" t="e">
        <f t="shared" si="1"/>
        <v>#REF!</v>
      </c>
      <c r="E33" s="13" t="e">
        <f>#REF!</f>
        <v>#REF!</v>
      </c>
      <c r="F33" s="13" t="e">
        <f>#REF!</f>
        <v>#REF!</v>
      </c>
      <c r="G33" s="14" t="e">
        <f t="shared" si="2"/>
        <v>#REF!</v>
      </c>
      <c r="H33" s="15" t="e">
        <f t="shared" si="3"/>
        <v>#REF!</v>
      </c>
      <c r="I33" s="16" t="e">
        <f t="shared" si="4"/>
        <v>#REF!</v>
      </c>
      <c r="J33" s="17">
        <v>0</v>
      </c>
      <c r="K33" s="18" t="e">
        <f t="shared" si="49"/>
        <v>#REF!</v>
      </c>
      <c r="L33" s="18" t="e">
        <f t="shared" si="50"/>
        <v>#REF!</v>
      </c>
      <c r="M33" s="19" t="e">
        <f t="shared" si="51"/>
        <v>#REF!</v>
      </c>
      <c r="N33" s="18" t="e">
        <f t="shared" si="52"/>
        <v>#REF!</v>
      </c>
      <c r="O33" s="17">
        <v>0</v>
      </c>
      <c r="P33" s="18" t="e">
        <f t="shared" si="8"/>
        <v>#REF!</v>
      </c>
      <c r="Q33" s="18" t="e">
        <f t="shared" si="9"/>
        <v>#REF!</v>
      </c>
      <c r="R33" s="18">
        <v>0</v>
      </c>
      <c r="S33" s="17" t="e">
        <f>#REF!</f>
        <v>#REF!</v>
      </c>
      <c r="T33" s="17" t="e">
        <f>#REF!</f>
        <v>#REF!</v>
      </c>
      <c r="U33" s="21" t="e">
        <f t="shared" si="10"/>
        <v>#REF!</v>
      </c>
      <c r="V33" s="12" t="e">
        <f t="shared" si="11"/>
        <v>#REF!</v>
      </c>
      <c r="W33" s="13" t="e">
        <f t="shared" si="12"/>
        <v>#REF!</v>
      </c>
      <c r="X33" s="22" t="e">
        <f t="shared" si="13"/>
        <v>#REF!</v>
      </c>
      <c r="Y33" s="18" t="e">
        <f t="shared" si="14"/>
        <v>#REF!</v>
      </c>
      <c r="Z33" s="13" t="e">
        <f>#REF!</f>
        <v>#REF!</v>
      </c>
      <c r="AA33" s="13">
        <v>0</v>
      </c>
      <c r="AB33" s="21" t="e">
        <f t="shared" si="15"/>
        <v>#REF!</v>
      </c>
      <c r="AC33" s="12" t="e">
        <f t="shared" si="16"/>
        <v>#REF!</v>
      </c>
      <c r="AD33" s="13" t="e">
        <f t="shared" si="17"/>
        <v>#REF!</v>
      </c>
      <c r="AE33" s="22" t="e">
        <f t="shared" si="18"/>
        <v>#REF!</v>
      </c>
      <c r="AF33" s="18" t="e">
        <f t="shared" si="19"/>
        <v>#REF!</v>
      </c>
      <c r="AG33" s="22" t="e">
        <f t="shared" si="20"/>
        <v>#REF!</v>
      </c>
      <c r="AH33" s="22" t="e">
        <f t="shared" si="21"/>
        <v>#REF!</v>
      </c>
      <c r="AI33" s="18" t="e">
        <f t="shared" si="22"/>
        <v>#REF!</v>
      </c>
      <c r="AJ33" s="13">
        <v>0</v>
      </c>
      <c r="AK33" s="13" t="e">
        <f>#REF!</f>
        <v>#REF!</v>
      </c>
      <c r="AL33" s="13" t="e">
        <f>#REF!</f>
        <v>#REF!</v>
      </c>
      <c r="AM33" s="21" t="e">
        <f t="shared" si="23"/>
        <v>#REF!</v>
      </c>
      <c r="AN33" s="12" t="e">
        <f t="shared" si="24"/>
        <v>#REF!</v>
      </c>
      <c r="AO33" s="13">
        <v>0</v>
      </c>
      <c r="AP33" s="13" t="e">
        <f>#REF!</f>
        <v>#REF!</v>
      </c>
      <c r="AQ33" s="13">
        <v>0</v>
      </c>
      <c r="AR33" s="13" t="e">
        <f>#REF!</f>
        <v>#REF!</v>
      </c>
      <c r="AS33" s="13">
        <v>0</v>
      </c>
      <c r="AT33" s="13" t="e">
        <f>#REF!</f>
        <v>#REF!</v>
      </c>
      <c r="AU33" s="21" t="e">
        <f t="shared" si="25"/>
        <v>#REF!</v>
      </c>
      <c r="AV33" s="12" t="e">
        <f t="shared" si="26"/>
        <v>#REF!</v>
      </c>
      <c r="AW33" s="13">
        <v>0</v>
      </c>
      <c r="AX33" s="13" t="e">
        <f>#REF!</f>
        <v>#REF!</v>
      </c>
      <c r="AY33" s="13" t="e">
        <f>#REF!</f>
        <v>#REF!</v>
      </c>
      <c r="AZ33" s="13">
        <v>0</v>
      </c>
      <c r="BA33" s="13">
        <v>0</v>
      </c>
      <c r="BB33" s="13" t="e">
        <f>#REF!</f>
        <v>#REF!</v>
      </c>
      <c r="BC33" s="7" t="e">
        <f t="shared" si="27"/>
        <v>#REF!</v>
      </c>
      <c r="BD33" s="23" t="e">
        <f t="shared" si="28"/>
        <v>#REF!</v>
      </c>
      <c r="BE33" s="10" t="e">
        <f>#REF!</f>
        <v>#REF!</v>
      </c>
      <c r="BF33" s="23" t="e">
        <f t="shared" si="29"/>
        <v>#REF!</v>
      </c>
      <c r="BG33" s="10" t="e">
        <f>#REF!</f>
        <v>#REF!</v>
      </c>
      <c r="BH33" s="10" t="e">
        <f>#REF!</f>
        <v>#REF!</v>
      </c>
      <c r="BI33" s="10" t="e">
        <f>#REF!</f>
        <v>#REF!</v>
      </c>
      <c r="BJ33" s="10" t="e">
        <f>#REF!</f>
        <v>#REF!</v>
      </c>
      <c r="BK33" s="10" t="e">
        <f>#REF!</f>
        <v>#REF!</v>
      </c>
      <c r="BL33" s="10" t="e">
        <f>#REF!</f>
        <v>#REF!</v>
      </c>
      <c r="BM33" s="10" t="e">
        <f>#REF!</f>
        <v>#REF!</v>
      </c>
      <c r="BN33" s="10" t="e">
        <f>#REF!</f>
        <v>#REF!</v>
      </c>
      <c r="BO33" s="10" t="e">
        <f>#REF!</f>
        <v>#REF!</v>
      </c>
      <c r="BP33" s="10" t="e">
        <f>#REF!</f>
        <v>#REF!</v>
      </c>
      <c r="BQ33" s="10" t="e">
        <f>#REF!</f>
        <v>#REF!</v>
      </c>
      <c r="BR33" s="10" t="e">
        <f>#REF!</f>
        <v>#REF!</v>
      </c>
      <c r="BS33" s="10" t="e">
        <f>#REF!</f>
        <v>#REF!</v>
      </c>
      <c r="BT33" s="10" t="e">
        <f>#REF!</f>
        <v>#REF!</v>
      </c>
      <c r="BU33" s="10" t="e">
        <f>#REF!</f>
        <v>#REF!</v>
      </c>
      <c r="BV33" s="10" t="e">
        <f>#REF!</f>
        <v>#REF!</v>
      </c>
      <c r="BW33" s="24" t="e">
        <f t="shared" ref="BW33:BX33" si="122">IF($A33&gt;0,(IF(BC33="да",30,"")),"")</f>
        <v>#REF!</v>
      </c>
      <c r="BX33" s="24" t="e">
        <f t="shared" si="122"/>
        <v>#REF!</v>
      </c>
      <c r="BY33" s="24" t="e">
        <f t="shared" ref="BY33:BZ33" si="123">IF($A33&gt;0,(IF(BE33="да",30,"0")),"0")</f>
        <v>#REF!</v>
      </c>
      <c r="BZ33" s="24" t="e">
        <f t="shared" si="123"/>
        <v>#REF!</v>
      </c>
      <c r="CA33" s="24" t="e">
        <f t="shared" ref="CA33:CP33" si="124">IF($A33&gt;0,(IF(BG33="да",20,"0")),"0")</f>
        <v>#REF!</v>
      </c>
      <c r="CB33" s="24" t="e">
        <f t="shared" si="124"/>
        <v>#REF!</v>
      </c>
      <c r="CC33" s="24" t="e">
        <f t="shared" si="124"/>
        <v>#REF!</v>
      </c>
      <c r="CD33" s="24" t="e">
        <f t="shared" si="124"/>
        <v>#REF!</v>
      </c>
      <c r="CE33" s="24" t="e">
        <f t="shared" si="124"/>
        <v>#REF!</v>
      </c>
      <c r="CF33" s="24" t="e">
        <f t="shared" si="124"/>
        <v>#REF!</v>
      </c>
      <c r="CG33" s="24" t="e">
        <f t="shared" si="124"/>
        <v>#REF!</v>
      </c>
      <c r="CH33" s="24" t="e">
        <f t="shared" si="124"/>
        <v>#REF!</v>
      </c>
      <c r="CI33" s="24" t="e">
        <f t="shared" si="124"/>
        <v>#REF!</v>
      </c>
      <c r="CJ33" s="24" t="e">
        <f t="shared" si="124"/>
        <v>#REF!</v>
      </c>
      <c r="CK33" s="24" t="e">
        <f t="shared" si="124"/>
        <v>#REF!</v>
      </c>
      <c r="CL33" s="24" t="e">
        <f t="shared" si="124"/>
        <v>#REF!</v>
      </c>
      <c r="CM33" s="24" t="e">
        <f t="shared" si="124"/>
        <v>#REF!</v>
      </c>
      <c r="CN33" s="24" t="e">
        <f t="shared" si="124"/>
        <v>#REF!</v>
      </c>
      <c r="CO33" s="24" t="e">
        <f t="shared" si="124"/>
        <v>#REF!</v>
      </c>
      <c r="CP33" s="24" t="e">
        <f t="shared" si="124"/>
        <v>#REF!</v>
      </c>
      <c r="CQ33" s="25" t="e">
        <f>#REF!</f>
        <v>#REF!</v>
      </c>
      <c r="CR33" s="25" t="e">
        <f>#REF!</f>
        <v>#REF!</v>
      </c>
      <c r="CS33" s="25" t="e">
        <f>#REF!</f>
        <v>#REF!</v>
      </c>
      <c r="CT33" s="25" t="e">
        <f>#REF!</f>
        <v>#REF!</v>
      </c>
      <c r="CU33" s="25" t="e">
        <f>#REF!</f>
        <v>#REF!</v>
      </c>
      <c r="CV33" s="25" t="e">
        <f>#REF!</f>
        <v>#REF!</v>
      </c>
      <c r="CW33" s="25" t="e">
        <f>#REF!</f>
        <v>#REF!</v>
      </c>
      <c r="CX33" s="25" t="e">
        <f>#REF!</f>
        <v>#REF!</v>
      </c>
      <c r="CY33" s="25" t="e">
        <f>#REF!</f>
        <v>#REF!</v>
      </c>
      <c r="CZ33" s="25" t="e">
        <f>#REF!</f>
        <v>#REF!</v>
      </c>
      <c r="DA33" s="25" t="e">
        <f>#REF!</f>
        <v>#REF!</v>
      </c>
      <c r="DB33" s="25" t="e">
        <f>#REF!</f>
        <v>#REF!</v>
      </c>
      <c r="DC33" s="25" t="e">
        <f>#REF!</f>
        <v>#REF!</v>
      </c>
      <c r="DD33" s="25" t="e">
        <f>#REF!</f>
        <v>#REF!</v>
      </c>
      <c r="DE33" s="25" t="e">
        <f>#REF!</f>
        <v>#REF!</v>
      </c>
      <c r="DF33" s="25" t="e">
        <f>#REF!</f>
        <v>#REF!</v>
      </c>
      <c r="DG33" s="25" t="e">
        <f>#REF!</f>
        <v>#REF!</v>
      </c>
      <c r="DH33" s="25" t="e">
        <f>#REF!</f>
        <v>#REF!</v>
      </c>
      <c r="DI33" s="25" t="e">
        <f>#REF!</f>
        <v>#REF!</v>
      </c>
      <c r="DJ33" s="25" t="e">
        <f>#REF!</f>
        <v>#REF!</v>
      </c>
      <c r="DK33" s="25" t="e">
        <f>#REF!</f>
        <v>#REF!</v>
      </c>
      <c r="DL33" s="25" t="e">
        <f>#REF!</f>
        <v>#REF!</v>
      </c>
      <c r="DM33" s="25" t="e">
        <f>#REF!</f>
        <v>#REF!</v>
      </c>
      <c r="DN33" s="25" t="e">
        <f>#REF!</f>
        <v>#REF!</v>
      </c>
      <c r="DO33" s="25" t="e">
        <f>#REF!</f>
        <v>#REF!</v>
      </c>
      <c r="DP33" s="25" t="e">
        <f>#REF!</f>
        <v>#REF!</v>
      </c>
      <c r="DQ33" s="25" t="e">
        <f>#REF!</f>
        <v>#REF!</v>
      </c>
      <c r="DR33" s="25" t="e">
        <f>#REF!</f>
        <v>#REF!</v>
      </c>
      <c r="DS33" s="25" t="e">
        <f>#REF!</f>
        <v>#REF!</v>
      </c>
      <c r="DT33" s="25" t="e">
        <f>#REF!</f>
        <v>#REF!</v>
      </c>
      <c r="DU33" s="25" t="e">
        <f>#REF!</f>
        <v>#REF!</v>
      </c>
      <c r="DV33" s="25" t="e">
        <f>#REF!</f>
        <v>#REF!</v>
      </c>
      <c r="DW33" s="25" t="e">
        <f>#REF!</f>
        <v>#REF!</v>
      </c>
      <c r="DX33" s="25" t="e">
        <f>#REF!</f>
        <v>#REF!</v>
      </c>
      <c r="DY33" s="25" t="e">
        <f>#REF!</f>
        <v>#REF!</v>
      </c>
      <c r="DZ33" s="25" t="e">
        <f>#REF!</f>
        <v>#REF!</v>
      </c>
      <c r="EA33" s="25" t="e">
        <f>#REF!</f>
        <v>#REF!</v>
      </c>
      <c r="EB33" s="25" t="e">
        <f>#REF!</f>
        <v>#REF!</v>
      </c>
      <c r="EC33" s="25" t="e">
        <f>#REF!</f>
        <v>#REF!</v>
      </c>
      <c r="ED33" s="25" t="e">
        <f>#REF!</f>
        <v>#REF!</v>
      </c>
      <c r="EE33" s="25" t="e">
        <f>#REF!</f>
        <v>#REF!</v>
      </c>
      <c r="EF33" s="25" t="e">
        <f>#REF!</f>
        <v>#REF!</v>
      </c>
      <c r="EG33" s="25" t="e">
        <f>#REF!</f>
        <v>#REF!</v>
      </c>
      <c r="EH33" s="25" t="e">
        <f>#REF!</f>
        <v>#REF!</v>
      </c>
      <c r="EI33" s="25" t="e">
        <f>#REF!</f>
        <v>#REF!</v>
      </c>
      <c r="EJ33" s="25" t="e">
        <f>#REF!</f>
        <v>#REF!</v>
      </c>
      <c r="EK33" s="26" t="e">
        <f t="shared" si="33"/>
        <v>#REF!</v>
      </c>
    </row>
    <row r="34" spans="1:141" ht="93" customHeight="1">
      <c r="A34" s="10" t="e">
        <f>#REF!</f>
        <v>#REF!</v>
      </c>
      <c r="B34" s="10" t="e">
        <f>#REF!</f>
        <v>#REF!</v>
      </c>
      <c r="C34" s="11" t="e">
        <f t="shared" si="0"/>
        <v>#REF!</v>
      </c>
      <c r="D34" s="12" t="e">
        <f t="shared" si="1"/>
        <v>#REF!</v>
      </c>
      <c r="E34" s="13" t="e">
        <f>#REF!</f>
        <v>#REF!</v>
      </c>
      <c r="F34" s="13" t="e">
        <f>#REF!</f>
        <v>#REF!</v>
      </c>
      <c r="G34" s="14" t="e">
        <f t="shared" si="2"/>
        <v>#REF!</v>
      </c>
      <c r="H34" s="15" t="e">
        <f t="shared" si="3"/>
        <v>#REF!</v>
      </c>
      <c r="I34" s="16" t="e">
        <f t="shared" si="4"/>
        <v>#REF!</v>
      </c>
      <c r="J34" s="17">
        <v>0</v>
      </c>
      <c r="K34" s="18" t="e">
        <f t="shared" si="49"/>
        <v>#REF!</v>
      </c>
      <c r="L34" s="18" t="e">
        <f t="shared" si="50"/>
        <v>#REF!</v>
      </c>
      <c r="M34" s="19" t="e">
        <f t="shared" si="51"/>
        <v>#REF!</v>
      </c>
      <c r="N34" s="18" t="e">
        <f t="shared" si="52"/>
        <v>#REF!</v>
      </c>
      <c r="O34" s="17">
        <v>0</v>
      </c>
      <c r="P34" s="18" t="e">
        <f t="shared" si="8"/>
        <v>#REF!</v>
      </c>
      <c r="Q34" s="18" t="e">
        <f t="shared" si="9"/>
        <v>#REF!</v>
      </c>
      <c r="R34" s="18">
        <v>0</v>
      </c>
      <c r="S34" s="17" t="e">
        <f>#REF!</f>
        <v>#REF!</v>
      </c>
      <c r="T34" s="17" t="e">
        <f>#REF!</f>
        <v>#REF!</v>
      </c>
      <c r="U34" s="21" t="e">
        <f t="shared" si="10"/>
        <v>#REF!</v>
      </c>
      <c r="V34" s="12" t="e">
        <f t="shared" si="11"/>
        <v>#REF!</v>
      </c>
      <c r="W34" s="13" t="e">
        <f t="shared" si="12"/>
        <v>#REF!</v>
      </c>
      <c r="X34" s="22" t="e">
        <f t="shared" si="13"/>
        <v>#REF!</v>
      </c>
      <c r="Y34" s="18" t="e">
        <f t="shared" si="14"/>
        <v>#REF!</v>
      </c>
      <c r="Z34" s="13" t="e">
        <f>#REF!</f>
        <v>#REF!</v>
      </c>
      <c r="AA34" s="13">
        <v>0</v>
      </c>
      <c r="AB34" s="21" t="e">
        <f t="shared" si="15"/>
        <v>#REF!</v>
      </c>
      <c r="AC34" s="12" t="e">
        <f t="shared" si="16"/>
        <v>#REF!</v>
      </c>
      <c r="AD34" s="13" t="e">
        <f t="shared" si="17"/>
        <v>#REF!</v>
      </c>
      <c r="AE34" s="22" t="e">
        <f t="shared" si="18"/>
        <v>#REF!</v>
      </c>
      <c r="AF34" s="18" t="e">
        <f t="shared" si="19"/>
        <v>#REF!</v>
      </c>
      <c r="AG34" s="22" t="e">
        <f t="shared" si="20"/>
        <v>#REF!</v>
      </c>
      <c r="AH34" s="22" t="e">
        <f t="shared" si="21"/>
        <v>#REF!</v>
      </c>
      <c r="AI34" s="18" t="e">
        <f t="shared" si="22"/>
        <v>#REF!</v>
      </c>
      <c r="AJ34" s="13">
        <v>0</v>
      </c>
      <c r="AK34" s="13" t="e">
        <f>#REF!</f>
        <v>#REF!</v>
      </c>
      <c r="AL34" s="13" t="e">
        <f>#REF!</f>
        <v>#REF!</v>
      </c>
      <c r="AM34" s="21" t="e">
        <f t="shared" si="23"/>
        <v>#REF!</v>
      </c>
      <c r="AN34" s="12" t="e">
        <f t="shared" si="24"/>
        <v>#REF!</v>
      </c>
      <c r="AO34" s="13">
        <v>0</v>
      </c>
      <c r="AP34" s="13" t="e">
        <f>#REF!</f>
        <v>#REF!</v>
      </c>
      <c r="AQ34" s="13">
        <v>0</v>
      </c>
      <c r="AR34" s="13" t="e">
        <f>#REF!</f>
        <v>#REF!</v>
      </c>
      <c r="AS34" s="13">
        <v>0</v>
      </c>
      <c r="AT34" s="13" t="e">
        <f>#REF!</f>
        <v>#REF!</v>
      </c>
      <c r="AU34" s="21" t="e">
        <f t="shared" si="25"/>
        <v>#REF!</v>
      </c>
      <c r="AV34" s="12" t="e">
        <f t="shared" si="26"/>
        <v>#REF!</v>
      </c>
      <c r="AW34" s="13">
        <v>0</v>
      </c>
      <c r="AX34" s="13" t="e">
        <f>#REF!</f>
        <v>#REF!</v>
      </c>
      <c r="AY34" s="13" t="e">
        <f>#REF!</f>
        <v>#REF!</v>
      </c>
      <c r="AZ34" s="13">
        <v>0</v>
      </c>
      <c r="BA34" s="13">
        <v>0</v>
      </c>
      <c r="BB34" s="13" t="e">
        <f>#REF!</f>
        <v>#REF!</v>
      </c>
      <c r="BC34" s="7" t="e">
        <f t="shared" si="27"/>
        <v>#REF!</v>
      </c>
      <c r="BD34" s="23" t="e">
        <f t="shared" si="28"/>
        <v>#REF!</v>
      </c>
      <c r="BE34" s="10" t="e">
        <f>#REF!</f>
        <v>#REF!</v>
      </c>
      <c r="BF34" s="23" t="e">
        <f t="shared" si="29"/>
        <v>#REF!</v>
      </c>
      <c r="BG34" s="10" t="e">
        <f>#REF!</f>
        <v>#REF!</v>
      </c>
      <c r="BH34" s="10" t="e">
        <f>#REF!</f>
        <v>#REF!</v>
      </c>
      <c r="BI34" s="10" t="e">
        <f>#REF!</f>
        <v>#REF!</v>
      </c>
      <c r="BJ34" s="10" t="e">
        <f>#REF!</f>
        <v>#REF!</v>
      </c>
      <c r="BK34" s="10" t="e">
        <f>#REF!</f>
        <v>#REF!</v>
      </c>
      <c r="BL34" s="10" t="e">
        <f>#REF!</f>
        <v>#REF!</v>
      </c>
      <c r="BM34" s="10" t="e">
        <f>#REF!</f>
        <v>#REF!</v>
      </c>
      <c r="BN34" s="10" t="e">
        <f>#REF!</f>
        <v>#REF!</v>
      </c>
      <c r="BO34" s="10" t="e">
        <f>#REF!</f>
        <v>#REF!</v>
      </c>
      <c r="BP34" s="10" t="e">
        <f>#REF!</f>
        <v>#REF!</v>
      </c>
      <c r="BQ34" s="10" t="e">
        <f>#REF!</f>
        <v>#REF!</v>
      </c>
      <c r="BR34" s="10" t="e">
        <f>#REF!</f>
        <v>#REF!</v>
      </c>
      <c r="BS34" s="10" t="e">
        <f>#REF!</f>
        <v>#REF!</v>
      </c>
      <c r="BT34" s="10" t="e">
        <f>#REF!</f>
        <v>#REF!</v>
      </c>
      <c r="BU34" s="10" t="e">
        <f>#REF!</f>
        <v>#REF!</v>
      </c>
      <c r="BV34" s="10" t="e">
        <f>#REF!</f>
        <v>#REF!</v>
      </c>
      <c r="BW34" s="24" t="e">
        <f t="shared" ref="BW34:BX34" si="125">IF($A34&gt;0,(IF(BC34="да",30,"")),"")</f>
        <v>#REF!</v>
      </c>
      <c r="BX34" s="24" t="e">
        <f t="shared" si="125"/>
        <v>#REF!</v>
      </c>
      <c r="BY34" s="24" t="e">
        <f t="shared" ref="BY34:BZ34" si="126">IF($A34&gt;0,(IF(BE34="да",30,"0")),"0")</f>
        <v>#REF!</v>
      </c>
      <c r="BZ34" s="24" t="e">
        <f t="shared" si="126"/>
        <v>#REF!</v>
      </c>
      <c r="CA34" s="24" t="e">
        <f t="shared" ref="CA34:CP34" si="127">IF($A34&gt;0,(IF(BG34="да",20,"0")),"0")</f>
        <v>#REF!</v>
      </c>
      <c r="CB34" s="24" t="e">
        <f t="shared" si="127"/>
        <v>#REF!</v>
      </c>
      <c r="CC34" s="24" t="e">
        <f t="shared" si="127"/>
        <v>#REF!</v>
      </c>
      <c r="CD34" s="24" t="e">
        <f t="shared" si="127"/>
        <v>#REF!</v>
      </c>
      <c r="CE34" s="24" t="e">
        <f t="shared" si="127"/>
        <v>#REF!</v>
      </c>
      <c r="CF34" s="24" t="e">
        <f t="shared" si="127"/>
        <v>#REF!</v>
      </c>
      <c r="CG34" s="24" t="e">
        <f t="shared" si="127"/>
        <v>#REF!</v>
      </c>
      <c r="CH34" s="24" t="e">
        <f t="shared" si="127"/>
        <v>#REF!</v>
      </c>
      <c r="CI34" s="24" t="e">
        <f t="shared" si="127"/>
        <v>#REF!</v>
      </c>
      <c r="CJ34" s="24" t="e">
        <f t="shared" si="127"/>
        <v>#REF!</v>
      </c>
      <c r="CK34" s="24" t="e">
        <f t="shared" si="127"/>
        <v>#REF!</v>
      </c>
      <c r="CL34" s="24" t="e">
        <f t="shared" si="127"/>
        <v>#REF!</v>
      </c>
      <c r="CM34" s="24" t="e">
        <f t="shared" si="127"/>
        <v>#REF!</v>
      </c>
      <c r="CN34" s="24" t="e">
        <f t="shared" si="127"/>
        <v>#REF!</v>
      </c>
      <c r="CO34" s="24" t="e">
        <f t="shared" si="127"/>
        <v>#REF!</v>
      </c>
      <c r="CP34" s="24" t="e">
        <f t="shared" si="127"/>
        <v>#REF!</v>
      </c>
      <c r="CQ34" s="25" t="e">
        <f>#REF!</f>
        <v>#REF!</v>
      </c>
      <c r="CR34" s="25" t="e">
        <f>#REF!</f>
        <v>#REF!</v>
      </c>
      <c r="CS34" s="25" t="e">
        <f>#REF!</f>
        <v>#REF!</v>
      </c>
      <c r="CT34" s="25" t="e">
        <f>#REF!</f>
        <v>#REF!</v>
      </c>
      <c r="CU34" s="25" t="e">
        <f>#REF!</f>
        <v>#REF!</v>
      </c>
      <c r="CV34" s="25" t="e">
        <f>#REF!</f>
        <v>#REF!</v>
      </c>
      <c r="CW34" s="25" t="e">
        <f>#REF!</f>
        <v>#REF!</v>
      </c>
      <c r="CX34" s="25" t="e">
        <f>#REF!</f>
        <v>#REF!</v>
      </c>
      <c r="CY34" s="25" t="e">
        <f>#REF!</f>
        <v>#REF!</v>
      </c>
      <c r="CZ34" s="25" t="e">
        <f>#REF!</f>
        <v>#REF!</v>
      </c>
      <c r="DA34" s="25" t="e">
        <f>#REF!</f>
        <v>#REF!</v>
      </c>
      <c r="DB34" s="25" t="e">
        <f>#REF!</f>
        <v>#REF!</v>
      </c>
      <c r="DC34" s="25" t="e">
        <f>#REF!</f>
        <v>#REF!</v>
      </c>
      <c r="DD34" s="25" t="e">
        <f>#REF!</f>
        <v>#REF!</v>
      </c>
      <c r="DE34" s="25" t="e">
        <f>#REF!</f>
        <v>#REF!</v>
      </c>
      <c r="DF34" s="25" t="e">
        <f>#REF!</f>
        <v>#REF!</v>
      </c>
      <c r="DG34" s="25" t="e">
        <f>#REF!</f>
        <v>#REF!</v>
      </c>
      <c r="DH34" s="25" t="e">
        <f>#REF!</f>
        <v>#REF!</v>
      </c>
      <c r="DI34" s="25" t="e">
        <f>#REF!</f>
        <v>#REF!</v>
      </c>
      <c r="DJ34" s="25" t="e">
        <f>#REF!</f>
        <v>#REF!</v>
      </c>
      <c r="DK34" s="25" t="e">
        <f>#REF!</f>
        <v>#REF!</v>
      </c>
      <c r="DL34" s="25" t="e">
        <f>#REF!</f>
        <v>#REF!</v>
      </c>
      <c r="DM34" s="25" t="e">
        <f>#REF!</f>
        <v>#REF!</v>
      </c>
      <c r="DN34" s="25" t="e">
        <f>#REF!</f>
        <v>#REF!</v>
      </c>
      <c r="DO34" s="25" t="e">
        <f>#REF!</f>
        <v>#REF!</v>
      </c>
      <c r="DP34" s="25" t="e">
        <f>#REF!</f>
        <v>#REF!</v>
      </c>
      <c r="DQ34" s="25" t="e">
        <f>#REF!</f>
        <v>#REF!</v>
      </c>
      <c r="DR34" s="25" t="e">
        <f>#REF!</f>
        <v>#REF!</v>
      </c>
      <c r="DS34" s="25" t="e">
        <f>#REF!</f>
        <v>#REF!</v>
      </c>
      <c r="DT34" s="25" t="e">
        <f>#REF!</f>
        <v>#REF!</v>
      </c>
      <c r="DU34" s="25" t="e">
        <f>#REF!</f>
        <v>#REF!</v>
      </c>
      <c r="DV34" s="25" t="e">
        <f>#REF!</f>
        <v>#REF!</v>
      </c>
      <c r="DW34" s="25" t="e">
        <f>#REF!</f>
        <v>#REF!</v>
      </c>
      <c r="DX34" s="25" t="e">
        <f>#REF!</f>
        <v>#REF!</v>
      </c>
      <c r="DY34" s="25" t="e">
        <f>#REF!</f>
        <v>#REF!</v>
      </c>
      <c r="DZ34" s="25" t="e">
        <f>#REF!</f>
        <v>#REF!</v>
      </c>
      <c r="EA34" s="25" t="e">
        <f>#REF!</f>
        <v>#REF!</v>
      </c>
      <c r="EB34" s="25" t="e">
        <f>#REF!</f>
        <v>#REF!</v>
      </c>
      <c r="EC34" s="25" t="e">
        <f>#REF!</f>
        <v>#REF!</v>
      </c>
      <c r="ED34" s="25" t="e">
        <f>#REF!</f>
        <v>#REF!</v>
      </c>
      <c r="EE34" s="25" t="e">
        <f>#REF!</f>
        <v>#REF!</v>
      </c>
      <c r="EF34" s="25" t="e">
        <f>#REF!</f>
        <v>#REF!</v>
      </c>
      <c r="EG34" s="25" t="e">
        <f>#REF!</f>
        <v>#REF!</v>
      </c>
      <c r="EH34" s="25" t="e">
        <f>#REF!</f>
        <v>#REF!</v>
      </c>
      <c r="EI34" s="25" t="e">
        <f>#REF!</f>
        <v>#REF!</v>
      </c>
      <c r="EJ34" s="25" t="e">
        <f>#REF!</f>
        <v>#REF!</v>
      </c>
      <c r="EK34" s="26" t="e">
        <f t="shared" si="33"/>
        <v>#REF!</v>
      </c>
    </row>
    <row r="35" spans="1:141" ht="93" customHeight="1">
      <c r="A35" s="10" t="e">
        <f>#REF!</f>
        <v>#REF!</v>
      </c>
      <c r="B35" s="10" t="e">
        <f>#REF!</f>
        <v>#REF!</v>
      </c>
      <c r="C35" s="11" t="e">
        <f t="shared" si="0"/>
        <v>#REF!</v>
      </c>
      <c r="D35" s="12" t="e">
        <f t="shared" si="1"/>
        <v>#REF!</v>
      </c>
      <c r="E35" s="13" t="e">
        <f>#REF!</f>
        <v>#REF!</v>
      </c>
      <c r="F35" s="13" t="e">
        <f>#REF!</f>
        <v>#REF!</v>
      </c>
      <c r="G35" s="14" t="e">
        <f t="shared" si="2"/>
        <v>#REF!</v>
      </c>
      <c r="H35" s="15" t="e">
        <f t="shared" si="3"/>
        <v>#REF!</v>
      </c>
      <c r="I35" s="16" t="e">
        <f t="shared" si="4"/>
        <v>#REF!</v>
      </c>
      <c r="J35" s="17">
        <v>0</v>
      </c>
      <c r="K35" s="18" t="e">
        <f t="shared" si="49"/>
        <v>#REF!</v>
      </c>
      <c r="L35" s="18" t="e">
        <f t="shared" si="50"/>
        <v>#REF!</v>
      </c>
      <c r="M35" s="19" t="e">
        <f t="shared" si="51"/>
        <v>#REF!</v>
      </c>
      <c r="N35" s="18" t="e">
        <f t="shared" si="52"/>
        <v>#REF!</v>
      </c>
      <c r="O35" s="17">
        <v>0</v>
      </c>
      <c r="P35" s="18" t="e">
        <f t="shared" si="8"/>
        <v>#REF!</v>
      </c>
      <c r="Q35" s="18" t="e">
        <f t="shared" si="9"/>
        <v>#REF!</v>
      </c>
      <c r="R35" s="18">
        <v>0</v>
      </c>
      <c r="S35" s="17" t="e">
        <f>#REF!</f>
        <v>#REF!</v>
      </c>
      <c r="T35" s="17" t="e">
        <f>#REF!</f>
        <v>#REF!</v>
      </c>
      <c r="U35" s="21" t="e">
        <f t="shared" si="10"/>
        <v>#REF!</v>
      </c>
      <c r="V35" s="12" t="e">
        <f t="shared" si="11"/>
        <v>#REF!</v>
      </c>
      <c r="W35" s="13" t="e">
        <f t="shared" si="12"/>
        <v>#REF!</v>
      </c>
      <c r="X35" s="22" t="e">
        <f t="shared" si="13"/>
        <v>#REF!</v>
      </c>
      <c r="Y35" s="18" t="e">
        <f t="shared" si="14"/>
        <v>#REF!</v>
      </c>
      <c r="Z35" s="13" t="e">
        <f>#REF!</f>
        <v>#REF!</v>
      </c>
      <c r="AA35" s="13">
        <v>0</v>
      </c>
      <c r="AB35" s="21" t="e">
        <f t="shared" si="15"/>
        <v>#REF!</v>
      </c>
      <c r="AC35" s="12" t="e">
        <f t="shared" si="16"/>
        <v>#REF!</v>
      </c>
      <c r="AD35" s="13" t="e">
        <f t="shared" si="17"/>
        <v>#REF!</v>
      </c>
      <c r="AE35" s="22" t="e">
        <f t="shared" si="18"/>
        <v>#REF!</v>
      </c>
      <c r="AF35" s="18" t="e">
        <f t="shared" si="19"/>
        <v>#REF!</v>
      </c>
      <c r="AG35" s="22" t="e">
        <f t="shared" si="20"/>
        <v>#REF!</v>
      </c>
      <c r="AH35" s="22" t="e">
        <f t="shared" si="21"/>
        <v>#REF!</v>
      </c>
      <c r="AI35" s="18" t="e">
        <f t="shared" si="22"/>
        <v>#REF!</v>
      </c>
      <c r="AJ35" s="13">
        <v>0</v>
      </c>
      <c r="AK35" s="13" t="e">
        <f>#REF!</f>
        <v>#REF!</v>
      </c>
      <c r="AL35" s="13" t="e">
        <f>#REF!</f>
        <v>#REF!</v>
      </c>
      <c r="AM35" s="21" t="e">
        <f t="shared" si="23"/>
        <v>#REF!</v>
      </c>
      <c r="AN35" s="12" t="e">
        <f t="shared" si="24"/>
        <v>#REF!</v>
      </c>
      <c r="AO35" s="13">
        <v>0</v>
      </c>
      <c r="AP35" s="13" t="e">
        <f>#REF!</f>
        <v>#REF!</v>
      </c>
      <c r="AQ35" s="13">
        <v>0</v>
      </c>
      <c r="AR35" s="13" t="e">
        <f>#REF!</f>
        <v>#REF!</v>
      </c>
      <c r="AS35" s="13">
        <v>0</v>
      </c>
      <c r="AT35" s="13" t="e">
        <f>#REF!</f>
        <v>#REF!</v>
      </c>
      <c r="AU35" s="21" t="e">
        <f t="shared" si="25"/>
        <v>#REF!</v>
      </c>
      <c r="AV35" s="12" t="e">
        <f t="shared" si="26"/>
        <v>#REF!</v>
      </c>
      <c r="AW35" s="13">
        <v>0</v>
      </c>
      <c r="AX35" s="13" t="e">
        <f>#REF!</f>
        <v>#REF!</v>
      </c>
      <c r="AY35" s="13" t="e">
        <f>#REF!</f>
        <v>#REF!</v>
      </c>
      <c r="AZ35" s="13">
        <v>0</v>
      </c>
      <c r="BA35" s="13">
        <v>0</v>
      </c>
      <c r="BB35" s="13" t="e">
        <f>#REF!</f>
        <v>#REF!</v>
      </c>
      <c r="BC35" s="7" t="e">
        <f t="shared" si="27"/>
        <v>#REF!</v>
      </c>
      <c r="BD35" s="23" t="e">
        <f t="shared" si="28"/>
        <v>#REF!</v>
      </c>
      <c r="BE35" s="10" t="e">
        <f>#REF!</f>
        <v>#REF!</v>
      </c>
      <c r="BF35" s="23" t="e">
        <f t="shared" si="29"/>
        <v>#REF!</v>
      </c>
      <c r="BG35" s="10" t="e">
        <f>#REF!</f>
        <v>#REF!</v>
      </c>
      <c r="BH35" s="10" t="e">
        <f>#REF!</f>
        <v>#REF!</v>
      </c>
      <c r="BI35" s="10" t="e">
        <f>#REF!</f>
        <v>#REF!</v>
      </c>
      <c r="BJ35" s="10" t="e">
        <f>#REF!</f>
        <v>#REF!</v>
      </c>
      <c r="BK35" s="10" t="e">
        <f>#REF!</f>
        <v>#REF!</v>
      </c>
      <c r="BL35" s="10" t="e">
        <f>#REF!</f>
        <v>#REF!</v>
      </c>
      <c r="BM35" s="10" t="e">
        <f>#REF!</f>
        <v>#REF!</v>
      </c>
      <c r="BN35" s="10" t="e">
        <f>#REF!</f>
        <v>#REF!</v>
      </c>
      <c r="BO35" s="10" t="e">
        <f>#REF!</f>
        <v>#REF!</v>
      </c>
      <c r="BP35" s="10" t="e">
        <f>#REF!</f>
        <v>#REF!</v>
      </c>
      <c r="BQ35" s="10" t="e">
        <f>#REF!</f>
        <v>#REF!</v>
      </c>
      <c r="BR35" s="10" t="e">
        <f>#REF!</f>
        <v>#REF!</v>
      </c>
      <c r="BS35" s="10" t="e">
        <f>#REF!</f>
        <v>#REF!</v>
      </c>
      <c r="BT35" s="10" t="e">
        <f>#REF!</f>
        <v>#REF!</v>
      </c>
      <c r="BU35" s="10" t="e">
        <f>#REF!</f>
        <v>#REF!</v>
      </c>
      <c r="BV35" s="10" t="e">
        <f>#REF!</f>
        <v>#REF!</v>
      </c>
      <c r="BW35" s="24" t="e">
        <f t="shared" ref="BW35:BX35" si="128">IF($A35&gt;0,(IF(BC35="да",30,"")),"")</f>
        <v>#REF!</v>
      </c>
      <c r="BX35" s="24" t="e">
        <f t="shared" si="128"/>
        <v>#REF!</v>
      </c>
      <c r="BY35" s="24" t="e">
        <f t="shared" ref="BY35:BZ35" si="129">IF($A35&gt;0,(IF(BE35="да",30,"0")),"0")</f>
        <v>#REF!</v>
      </c>
      <c r="BZ35" s="24" t="e">
        <f t="shared" si="129"/>
        <v>#REF!</v>
      </c>
      <c r="CA35" s="24" t="e">
        <f t="shared" ref="CA35:CP35" si="130">IF($A35&gt;0,(IF(BG35="да",20,"0")),"0")</f>
        <v>#REF!</v>
      </c>
      <c r="CB35" s="24" t="e">
        <f t="shared" si="130"/>
        <v>#REF!</v>
      </c>
      <c r="CC35" s="24" t="e">
        <f t="shared" si="130"/>
        <v>#REF!</v>
      </c>
      <c r="CD35" s="24" t="e">
        <f t="shared" si="130"/>
        <v>#REF!</v>
      </c>
      <c r="CE35" s="24" t="e">
        <f t="shared" si="130"/>
        <v>#REF!</v>
      </c>
      <c r="CF35" s="24" t="e">
        <f t="shared" si="130"/>
        <v>#REF!</v>
      </c>
      <c r="CG35" s="24" t="e">
        <f t="shared" si="130"/>
        <v>#REF!</v>
      </c>
      <c r="CH35" s="24" t="e">
        <f t="shared" si="130"/>
        <v>#REF!</v>
      </c>
      <c r="CI35" s="24" t="e">
        <f t="shared" si="130"/>
        <v>#REF!</v>
      </c>
      <c r="CJ35" s="24" t="e">
        <f t="shared" si="130"/>
        <v>#REF!</v>
      </c>
      <c r="CK35" s="24" t="e">
        <f t="shared" si="130"/>
        <v>#REF!</v>
      </c>
      <c r="CL35" s="24" t="e">
        <f t="shared" si="130"/>
        <v>#REF!</v>
      </c>
      <c r="CM35" s="24" t="e">
        <f t="shared" si="130"/>
        <v>#REF!</v>
      </c>
      <c r="CN35" s="24" t="e">
        <f t="shared" si="130"/>
        <v>#REF!</v>
      </c>
      <c r="CO35" s="24" t="e">
        <f t="shared" si="130"/>
        <v>#REF!</v>
      </c>
      <c r="CP35" s="24" t="e">
        <f t="shared" si="130"/>
        <v>#REF!</v>
      </c>
      <c r="CQ35" s="25" t="e">
        <f>#REF!</f>
        <v>#REF!</v>
      </c>
      <c r="CR35" s="25" t="e">
        <f>#REF!</f>
        <v>#REF!</v>
      </c>
      <c r="CS35" s="25" t="e">
        <f>#REF!</f>
        <v>#REF!</v>
      </c>
      <c r="CT35" s="25" t="e">
        <f>#REF!</f>
        <v>#REF!</v>
      </c>
      <c r="CU35" s="25" t="e">
        <f>#REF!</f>
        <v>#REF!</v>
      </c>
      <c r="CV35" s="25" t="e">
        <f>#REF!</f>
        <v>#REF!</v>
      </c>
      <c r="CW35" s="25" t="e">
        <f>#REF!</f>
        <v>#REF!</v>
      </c>
      <c r="CX35" s="25" t="e">
        <f>#REF!</f>
        <v>#REF!</v>
      </c>
      <c r="CY35" s="25" t="e">
        <f>#REF!</f>
        <v>#REF!</v>
      </c>
      <c r="CZ35" s="25" t="e">
        <f>#REF!</f>
        <v>#REF!</v>
      </c>
      <c r="DA35" s="25" t="e">
        <f>#REF!</f>
        <v>#REF!</v>
      </c>
      <c r="DB35" s="25" t="e">
        <f>#REF!</f>
        <v>#REF!</v>
      </c>
      <c r="DC35" s="25" t="e">
        <f>#REF!</f>
        <v>#REF!</v>
      </c>
      <c r="DD35" s="25" t="e">
        <f>#REF!</f>
        <v>#REF!</v>
      </c>
      <c r="DE35" s="25" t="e">
        <f>#REF!</f>
        <v>#REF!</v>
      </c>
      <c r="DF35" s="25" t="e">
        <f>#REF!</f>
        <v>#REF!</v>
      </c>
      <c r="DG35" s="25" t="e">
        <f>#REF!</f>
        <v>#REF!</v>
      </c>
      <c r="DH35" s="25" t="e">
        <f>#REF!</f>
        <v>#REF!</v>
      </c>
      <c r="DI35" s="25" t="e">
        <f>#REF!</f>
        <v>#REF!</v>
      </c>
      <c r="DJ35" s="25" t="e">
        <f>#REF!</f>
        <v>#REF!</v>
      </c>
      <c r="DK35" s="25" t="e">
        <f>#REF!</f>
        <v>#REF!</v>
      </c>
      <c r="DL35" s="25" t="e">
        <f>#REF!</f>
        <v>#REF!</v>
      </c>
      <c r="DM35" s="25" t="e">
        <f>#REF!</f>
        <v>#REF!</v>
      </c>
      <c r="DN35" s="25" t="e">
        <f>#REF!</f>
        <v>#REF!</v>
      </c>
      <c r="DO35" s="25" t="e">
        <f>#REF!</f>
        <v>#REF!</v>
      </c>
      <c r="DP35" s="25" t="e">
        <f>#REF!</f>
        <v>#REF!</v>
      </c>
      <c r="DQ35" s="25" t="e">
        <f>#REF!</f>
        <v>#REF!</v>
      </c>
      <c r="DR35" s="25" t="e">
        <f>#REF!</f>
        <v>#REF!</v>
      </c>
      <c r="DS35" s="25" t="e">
        <f>#REF!</f>
        <v>#REF!</v>
      </c>
      <c r="DT35" s="25" t="e">
        <f>#REF!</f>
        <v>#REF!</v>
      </c>
      <c r="DU35" s="25" t="e">
        <f>#REF!</f>
        <v>#REF!</v>
      </c>
      <c r="DV35" s="25" t="e">
        <f>#REF!</f>
        <v>#REF!</v>
      </c>
      <c r="DW35" s="25" t="e">
        <f>#REF!</f>
        <v>#REF!</v>
      </c>
      <c r="DX35" s="25" t="e">
        <f>#REF!</f>
        <v>#REF!</v>
      </c>
      <c r="DY35" s="25" t="e">
        <f>#REF!</f>
        <v>#REF!</v>
      </c>
      <c r="DZ35" s="25" t="e">
        <f>#REF!</f>
        <v>#REF!</v>
      </c>
      <c r="EA35" s="25" t="e">
        <f>#REF!</f>
        <v>#REF!</v>
      </c>
      <c r="EB35" s="25" t="e">
        <f>#REF!</f>
        <v>#REF!</v>
      </c>
      <c r="EC35" s="25" t="e">
        <f>#REF!</f>
        <v>#REF!</v>
      </c>
      <c r="ED35" s="25" t="e">
        <f>#REF!</f>
        <v>#REF!</v>
      </c>
      <c r="EE35" s="25" t="e">
        <f>#REF!</f>
        <v>#REF!</v>
      </c>
      <c r="EF35" s="25" t="e">
        <f>#REF!</f>
        <v>#REF!</v>
      </c>
      <c r="EG35" s="25" t="e">
        <f>#REF!</f>
        <v>#REF!</v>
      </c>
      <c r="EH35" s="25" t="e">
        <f>#REF!</f>
        <v>#REF!</v>
      </c>
      <c r="EI35" s="25" t="e">
        <f>#REF!</f>
        <v>#REF!</v>
      </c>
      <c r="EJ35" s="25" t="e">
        <f>#REF!</f>
        <v>#REF!</v>
      </c>
      <c r="EK35" s="26" t="e">
        <f t="shared" si="33"/>
        <v>#REF!</v>
      </c>
    </row>
    <row r="36" spans="1:141" ht="93" customHeight="1">
      <c r="A36" s="10" t="e">
        <f>#REF!</f>
        <v>#REF!</v>
      </c>
      <c r="B36" s="10" t="e">
        <f>#REF!</f>
        <v>#REF!</v>
      </c>
      <c r="C36" s="11" t="e">
        <f t="shared" si="0"/>
        <v>#REF!</v>
      </c>
      <c r="D36" s="12" t="e">
        <f t="shared" si="1"/>
        <v>#REF!</v>
      </c>
      <c r="E36" s="13" t="e">
        <f>#REF!</f>
        <v>#REF!</v>
      </c>
      <c r="F36" s="13" t="e">
        <f>#REF!</f>
        <v>#REF!</v>
      </c>
      <c r="G36" s="14" t="e">
        <f t="shared" si="2"/>
        <v>#REF!</v>
      </c>
      <c r="H36" s="15" t="e">
        <f t="shared" si="3"/>
        <v>#REF!</v>
      </c>
      <c r="I36" s="16" t="e">
        <f t="shared" si="4"/>
        <v>#REF!</v>
      </c>
      <c r="J36" s="17">
        <v>0</v>
      </c>
      <c r="K36" s="18" t="e">
        <f t="shared" si="49"/>
        <v>#REF!</v>
      </c>
      <c r="L36" s="18" t="e">
        <f t="shared" si="50"/>
        <v>#REF!</v>
      </c>
      <c r="M36" s="19" t="e">
        <f t="shared" si="51"/>
        <v>#REF!</v>
      </c>
      <c r="N36" s="18" t="e">
        <f t="shared" si="52"/>
        <v>#REF!</v>
      </c>
      <c r="O36" s="17">
        <v>0</v>
      </c>
      <c r="P36" s="18" t="e">
        <f t="shared" si="8"/>
        <v>#REF!</v>
      </c>
      <c r="Q36" s="18" t="e">
        <f t="shared" si="9"/>
        <v>#REF!</v>
      </c>
      <c r="R36" s="18">
        <v>0</v>
      </c>
      <c r="S36" s="17" t="e">
        <f>#REF!</f>
        <v>#REF!</v>
      </c>
      <c r="T36" s="17" t="e">
        <f>#REF!</f>
        <v>#REF!</v>
      </c>
      <c r="U36" s="21" t="e">
        <f t="shared" si="10"/>
        <v>#REF!</v>
      </c>
      <c r="V36" s="12" t="e">
        <f t="shared" si="11"/>
        <v>#REF!</v>
      </c>
      <c r="W36" s="13" t="e">
        <f t="shared" si="12"/>
        <v>#REF!</v>
      </c>
      <c r="X36" s="22" t="e">
        <f t="shared" si="13"/>
        <v>#REF!</v>
      </c>
      <c r="Y36" s="18" t="e">
        <f t="shared" si="14"/>
        <v>#REF!</v>
      </c>
      <c r="Z36" s="13" t="e">
        <f>#REF!</f>
        <v>#REF!</v>
      </c>
      <c r="AA36" s="13">
        <v>0</v>
      </c>
      <c r="AB36" s="21" t="e">
        <f t="shared" si="15"/>
        <v>#REF!</v>
      </c>
      <c r="AC36" s="12" t="e">
        <f t="shared" si="16"/>
        <v>#REF!</v>
      </c>
      <c r="AD36" s="13" t="e">
        <f t="shared" si="17"/>
        <v>#REF!</v>
      </c>
      <c r="AE36" s="22" t="e">
        <f t="shared" si="18"/>
        <v>#REF!</v>
      </c>
      <c r="AF36" s="18" t="e">
        <f t="shared" si="19"/>
        <v>#REF!</v>
      </c>
      <c r="AG36" s="22" t="e">
        <f t="shared" si="20"/>
        <v>#REF!</v>
      </c>
      <c r="AH36" s="22" t="e">
        <f t="shared" si="21"/>
        <v>#REF!</v>
      </c>
      <c r="AI36" s="18" t="e">
        <f t="shared" si="22"/>
        <v>#REF!</v>
      </c>
      <c r="AJ36" s="13">
        <v>0</v>
      </c>
      <c r="AK36" s="13" t="e">
        <f>#REF!</f>
        <v>#REF!</v>
      </c>
      <c r="AL36" s="13" t="e">
        <f>#REF!</f>
        <v>#REF!</v>
      </c>
      <c r="AM36" s="21" t="e">
        <f t="shared" si="23"/>
        <v>#REF!</v>
      </c>
      <c r="AN36" s="12" t="e">
        <f t="shared" si="24"/>
        <v>#REF!</v>
      </c>
      <c r="AO36" s="13">
        <v>0</v>
      </c>
      <c r="AP36" s="13" t="e">
        <f>#REF!</f>
        <v>#REF!</v>
      </c>
      <c r="AQ36" s="13">
        <v>0</v>
      </c>
      <c r="AR36" s="13" t="e">
        <f>#REF!</f>
        <v>#REF!</v>
      </c>
      <c r="AS36" s="13">
        <v>0</v>
      </c>
      <c r="AT36" s="13" t="e">
        <f>#REF!</f>
        <v>#REF!</v>
      </c>
      <c r="AU36" s="21" t="e">
        <f t="shared" si="25"/>
        <v>#REF!</v>
      </c>
      <c r="AV36" s="12" t="e">
        <f t="shared" si="26"/>
        <v>#REF!</v>
      </c>
      <c r="AW36" s="13">
        <v>0</v>
      </c>
      <c r="AX36" s="13" t="e">
        <f>#REF!</f>
        <v>#REF!</v>
      </c>
      <c r="AY36" s="13" t="e">
        <f>#REF!</f>
        <v>#REF!</v>
      </c>
      <c r="AZ36" s="13">
        <v>0</v>
      </c>
      <c r="BA36" s="13">
        <v>0</v>
      </c>
      <c r="BB36" s="13" t="e">
        <f>#REF!</f>
        <v>#REF!</v>
      </c>
      <c r="BC36" s="7" t="e">
        <f t="shared" si="27"/>
        <v>#REF!</v>
      </c>
      <c r="BD36" s="23" t="e">
        <f t="shared" si="28"/>
        <v>#REF!</v>
      </c>
      <c r="BE36" s="10" t="e">
        <f>#REF!</f>
        <v>#REF!</v>
      </c>
      <c r="BF36" s="23" t="e">
        <f t="shared" si="29"/>
        <v>#REF!</v>
      </c>
      <c r="BG36" s="10" t="e">
        <f>#REF!</f>
        <v>#REF!</v>
      </c>
      <c r="BH36" s="10" t="e">
        <f>#REF!</f>
        <v>#REF!</v>
      </c>
      <c r="BI36" s="10" t="e">
        <f>#REF!</f>
        <v>#REF!</v>
      </c>
      <c r="BJ36" s="10" t="e">
        <f>#REF!</f>
        <v>#REF!</v>
      </c>
      <c r="BK36" s="10" t="e">
        <f>#REF!</f>
        <v>#REF!</v>
      </c>
      <c r="BL36" s="10" t="e">
        <f>#REF!</f>
        <v>#REF!</v>
      </c>
      <c r="BM36" s="10" t="e">
        <f>#REF!</f>
        <v>#REF!</v>
      </c>
      <c r="BN36" s="10" t="e">
        <f>#REF!</f>
        <v>#REF!</v>
      </c>
      <c r="BO36" s="10" t="e">
        <f>#REF!</f>
        <v>#REF!</v>
      </c>
      <c r="BP36" s="10" t="e">
        <f>#REF!</f>
        <v>#REF!</v>
      </c>
      <c r="BQ36" s="10" t="e">
        <f>#REF!</f>
        <v>#REF!</v>
      </c>
      <c r="BR36" s="10" t="e">
        <f>#REF!</f>
        <v>#REF!</v>
      </c>
      <c r="BS36" s="10" t="e">
        <f>#REF!</f>
        <v>#REF!</v>
      </c>
      <c r="BT36" s="10" t="e">
        <f>#REF!</f>
        <v>#REF!</v>
      </c>
      <c r="BU36" s="10" t="e">
        <f>#REF!</f>
        <v>#REF!</v>
      </c>
      <c r="BV36" s="10" t="e">
        <f>#REF!</f>
        <v>#REF!</v>
      </c>
      <c r="BW36" s="24" t="e">
        <f t="shared" ref="BW36:BX36" si="131">IF($A36&gt;0,(IF(BC36="да",30,"")),"")</f>
        <v>#REF!</v>
      </c>
      <c r="BX36" s="24" t="e">
        <f t="shared" si="131"/>
        <v>#REF!</v>
      </c>
      <c r="BY36" s="24" t="e">
        <f t="shared" ref="BY36:BZ36" si="132">IF($A36&gt;0,(IF(BE36="да",30,"0")),"0")</f>
        <v>#REF!</v>
      </c>
      <c r="BZ36" s="24" t="e">
        <f t="shared" si="132"/>
        <v>#REF!</v>
      </c>
      <c r="CA36" s="24" t="e">
        <f t="shared" ref="CA36:CP36" si="133">IF($A36&gt;0,(IF(BG36="да",20,"0")),"0")</f>
        <v>#REF!</v>
      </c>
      <c r="CB36" s="24" t="e">
        <f t="shared" si="133"/>
        <v>#REF!</v>
      </c>
      <c r="CC36" s="24" t="e">
        <f t="shared" si="133"/>
        <v>#REF!</v>
      </c>
      <c r="CD36" s="24" t="e">
        <f t="shared" si="133"/>
        <v>#REF!</v>
      </c>
      <c r="CE36" s="24" t="e">
        <f t="shared" si="133"/>
        <v>#REF!</v>
      </c>
      <c r="CF36" s="24" t="e">
        <f t="shared" si="133"/>
        <v>#REF!</v>
      </c>
      <c r="CG36" s="24" t="e">
        <f t="shared" si="133"/>
        <v>#REF!</v>
      </c>
      <c r="CH36" s="24" t="e">
        <f t="shared" si="133"/>
        <v>#REF!</v>
      </c>
      <c r="CI36" s="24" t="e">
        <f t="shared" si="133"/>
        <v>#REF!</v>
      </c>
      <c r="CJ36" s="24" t="e">
        <f t="shared" si="133"/>
        <v>#REF!</v>
      </c>
      <c r="CK36" s="24" t="e">
        <f t="shared" si="133"/>
        <v>#REF!</v>
      </c>
      <c r="CL36" s="24" t="e">
        <f t="shared" si="133"/>
        <v>#REF!</v>
      </c>
      <c r="CM36" s="24" t="e">
        <f t="shared" si="133"/>
        <v>#REF!</v>
      </c>
      <c r="CN36" s="24" t="e">
        <f t="shared" si="133"/>
        <v>#REF!</v>
      </c>
      <c r="CO36" s="24" t="e">
        <f t="shared" si="133"/>
        <v>#REF!</v>
      </c>
      <c r="CP36" s="24" t="e">
        <f t="shared" si="133"/>
        <v>#REF!</v>
      </c>
      <c r="CQ36" s="25" t="e">
        <f>#REF!</f>
        <v>#REF!</v>
      </c>
      <c r="CR36" s="25" t="e">
        <f>#REF!</f>
        <v>#REF!</v>
      </c>
      <c r="CS36" s="25" t="e">
        <f>#REF!</f>
        <v>#REF!</v>
      </c>
      <c r="CT36" s="25" t="e">
        <f>#REF!</f>
        <v>#REF!</v>
      </c>
      <c r="CU36" s="25" t="e">
        <f>#REF!</f>
        <v>#REF!</v>
      </c>
      <c r="CV36" s="25" t="e">
        <f>#REF!</f>
        <v>#REF!</v>
      </c>
      <c r="CW36" s="25" t="e">
        <f>#REF!</f>
        <v>#REF!</v>
      </c>
      <c r="CX36" s="25" t="e">
        <f>#REF!</f>
        <v>#REF!</v>
      </c>
      <c r="CY36" s="25" t="e">
        <f>#REF!</f>
        <v>#REF!</v>
      </c>
      <c r="CZ36" s="25" t="e">
        <f>#REF!</f>
        <v>#REF!</v>
      </c>
      <c r="DA36" s="25" t="e">
        <f>#REF!</f>
        <v>#REF!</v>
      </c>
      <c r="DB36" s="25" t="e">
        <f>#REF!</f>
        <v>#REF!</v>
      </c>
      <c r="DC36" s="25" t="e">
        <f>#REF!</f>
        <v>#REF!</v>
      </c>
      <c r="DD36" s="25" t="e">
        <f>#REF!</f>
        <v>#REF!</v>
      </c>
      <c r="DE36" s="25" t="e">
        <f>#REF!</f>
        <v>#REF!</v>
      </c>
      <c r="DF36" s="25" t="e">
        <f>#REF!</f>
        <v>#REF!</v>
      </c>
      <c r="DG36" s="25" t="e">
        <f>#REF!</f>
        <v>#REF!</v>
      </c>
      <c r="DH36" s="25" t="e">
        <f>#REF!</f>
        <v>#REF!</v>
      </c>
      <c r="DI36" s="25" t="e">
        <f>#REF!</f>
        <v>#REF!</v>
      </c>
      <c r="DJ36" s="25" t="e">
        <f>#REF!</f>
        <v>#REF!</v>
      </c>
      <c r="DK36" s="25" t="e">
        <f>#REF!</f>
        <v>#REF!</v>
      </c>
      <c r="DL36" s="25" t="e">
        <f>#REF!</f>
        <v>#REF!</v>
      </c>
      <c r="DM36" s="25" t="e">
        <f>#REF!</f>
        <v>#REF!</v>
      </c>
      <c r="DN36" s="25" t="e">
        <f>#REF!</f>
        <v>#REF!</v>
      </c>
      <c r="DO36" s="25" t="e">
        <f>#REF!</f>
        <v>#REF!</v>
      </c>
      <c r="DP36" s="25" t="e">
        <f>#REF!</f>
        <v>#REF!</v>
      </c>
      <c r="DQ36" s="25" t="e">
        <f>#REF!</f>
        <v>#REF!</v>
      </c>
      <c r="DR36" s="25" t="e">
        <f>#REF!</f>
        <v>#REF!</v>
      </c>
      <c r="DS36" s="25" t="e">
        <f>#REF!</f>
        <v>#REF!</v>
      </c>
      <c r="DT36" s="25" t="e">
        <f>#REF!</f>
        <v>#REF!</v>
      </c>
      <c r="DU36" s="25" t="e">
        <f>#REF!</f>
        <v>#REF!</v>
      </c>
      <c r="DV36" s="25" t="e">
        <f>#REF!</f>
        <v>#REF!</v>
      </c>
      <c r="DW36" s="25" t="e">
        <f>#REF!</f>
        <v>#REF!</v>
      </c>
      <c r="DX36" s="25" t="e">
        <f>#REF!</f>
        <v>#REF!</v>
      </c>
      <c r="DY36" s="25" t="e">
        <f>#REF!</f>
        <v>#REF!</v>
      </c>
      <c r="DZ36" s="25" t="e">
        <f>#REF!</f>
        <v>#REF!</v>
      </c>
      <c r="EA36" s="25" t="e">
        <f>#REF!</f>
        <v>#REF!</v>
      </c>
      <c r="EB36" s="25" t="e">
        <f>#REF!</f>
        <v>#REF!</v>
      </c>
      <c r="EC36" s="25" t="e">
        <f>#REF!</f>
        <v>#REF!</v>
      </c>
      <c r="ED36" s="25" t="e">
        <f>#REF!</f>
        <v>#REF!</v>
      </c>
      <c r="EE36" s="25" t="e">
        <f>#REF!</f>
        <v>#REF!</v>
      </c>
      <c r="EF36" s="25" t="e">
        <f>#REF!</f>
        <v>#REF!</v>
      </c>
      <c r="EG36" s="25" t="e">
        <f>#REF!</f>
        <v>#REF!</v>
      </c>
      <c r="EH36" s="25" t="e">
        <f>#REF!</f>
        <v>#REF!</v>
      </c>
      <c r="EI36" s="25" t="e">
        <f>#REF!</f>
        <v>#REF!</v>
      </c>
      <c r="EJ36" s="25" t="e">
        <f>#REF!</f>
        <v>#REF!</v>
      </c>
      <c r="EK36" s="26" t="e">
        <f t="shared" si="33"/>
        <v>#REF!</v>
      </c>
    </row>
    <row r="37" spans="1:141" ht="93" customHeight="1">
      <c r="A37" s="10" t="e">
        <f>#REF!</f>
        <v>#REF!</v>
      </c>
      <c r="B37" s="10" t="e">
        <f>#REF!</f>
        <v>#REF!</v>
      </c>
      <c r="C37" s="11" t="e">
        <f t="shared" si="0"/>
        <v>#REF!</v>
      </c>
      <c r="D37" s="12" t="e">
        <f t="shared" si="1"/>
        <v>#REF!</v>
      </c>
      <c r="E37" s="13" t="e">
        <f>#REF!</f>
        <v>#REF!</v>
      </c>
      <c r="F37" s="13" t="e">
        <f>#REF!</f>
        <v>#REF!</v>
      </c>
      <c r="G37" s="14" t="e">
        <f t="shared" si="2"/>
        <v>#REF!</v>
      </c>
      <c r="H37" s="15" t="e">
        <f t="shared" si="3"/>
        <v>#REF!</v>
      </c>
      <c r="I37" s="16" t="e">
        <f t="shared" si="4"/>
        <v>#REF!</v>
      </c>
      <c r="J37" s="17">
        <v>0</v>
      </c>
      <c r="K37" s="18" t="e">
        <f t="shared" si="49"/>
        <v>#REF!</v>
      </c>
      <c r="L37" s="18" t="e">
        <f t="shared" si="50"/>
        <v>#REF!</v>
      </c>
      <c r="M37" s="19" t="e">
        <f t="shared" si="51"/>
        <v>#REF!</v>
      </c>
      <c r="N37" s="18" t="e">
        <f t="shared" si="52"/>
        <v>#REF!</v>
      </c>
      <c r="O37" s="17">
        <v>0</v>
      </c>
      <c r="P37" s="18" t="e">
        <f t="shared" si="8"/>
        <v>#REF!</v>
      </c>
      <c r="Q37" s="18" t="e">
        <f t="shared" si="9"/>
        <v>#REF!</v>
      </c>
      <c r="R37" s="18">
        <v>0</v>
      </c>
      <c r="S37" s="17" t="e">
        <f>#REF!</f>
        <v>#REF!</v>
      </c>
      <c r="T37" s="17" t="e">
        <f>#REF!</f>
        <v>#REF!</v>
      </c>
      <c r="U37" s="21" t="e">
        <f t="shared" si="10"/>
        <v>#REF!</v>
      </c>
      <c r="V37" s="12" t="e">
        <f t="shared" si="11"/>
        <v>#REF!</v>
      </c>
      <c r="W37" s="13" t="e">
        <f t="shared" si="12"/>
        <v>#REF!</v>
      </c>
      <c r="X37" s="22" t="e">
        <f t="shared" si="13"/>
        <v>#REF!</v>
      </c>
      <c r="Y37" s="18" t="e">
        <f t="shared" si="14"/>
        <v>#REF!</v>
      </c>
      <c r="Z37" s="13" t="e">
        <f>#REF!</f>
        <v>#REF!</v>
      </c>
      <c r="AA37" s="13">
        <v>0</v>
      </c>
      <c r="AB37" s="21" t="e">
        <f t="shared" si="15"/>
        <v>#REF!</v>
      </c>
      <c r="AC37" s="12" t="e">
        <f t="shared" si="16"/>
        <v>#REF!</v>
      </c>
      <c r="AD37" s="13" t="e">
        <f t="shared" si="17"/>
        <v>#REF!</v>
      </c>
      <c r="AE37" s="22" t="e">
        <f t="shared" si="18"/>
        <v>#REF!</v>
      </c>
      <c r="AF37" s="18" t="e">
        <f t="shared" si="19"/>
        <v>#REF!</v>
      </c>
      <c r="AG37" s="22" t="e">
        <f t="shared" si="20"/>
        <v>#REF!</v>
      </c>
      <c r="AH37" s="22" t="e">
        <f t="shared" si="21"/>
        <v>#REF!</v>
      </c>
      <c r="AI37" s="18" t="e">
        <f t="shared" si="22"/>
        <v>#REF!</v>
      </c>
      <c r="AJ37" s="13">
        <v>0</v>
      </c>
      <c r="AK37" s="13" t="e">
        <f>#REF!</f>
        <v>#REF!</v>
      </c>
      <c r="AL37" s="13" t="e">
        <f>#REF!</f>
        <v>#REF!</v>
      </c>
      <c r="AM37" s="21" t="e">
        <f t="shared" si="23"/>
        <v>#REF!</v>
      </c>
      <c r="AN37" s="12" t="e">
        <f t="shared" si="24"/>
        <v>#REF!</v>
      </c>
      <c r="AO37" s="13">
        <v>0</v>
      </c>
      <c r="AP37" s="13" t="e">
        <f>#REF!</f>
        <v>#REF!</v>
      </c>
      <c r="AQ37" s="13">
        <v>0</v>
      </c>
      <c r="AR37" s="13" t="e">
        <f>#REF!</f>
        <v>#REF!</v>
      </c>
      <c r="AS37" s="13">
        <v>0</v>
      </c>
      <c r="AT37" s="13" t="e">
        <f>#REF!</f>
        <v>#REF!</v>
      </c>
      <c r="AU37" s="21" t="e">
        <f t="shared" si="25"/>
        <v>#REF!</v>
      </c>
      <c r="AV37" s="12" t="e">
        <f t="shared" si="26"/>
        <v>#REF!</v>
      </c>
      <c r="AW37" s="13">
        <v>0</v>
      </c>
      <c r="AX37" s="13" t="e">
        <f>#REF!</f>
        <v>#REF!</v>
      </c>
      <c r="AY37" s="13" t="e">
        <f>#REF!</f>
        <v>#REF!</v>
      </c>
      <c r="AZ37" s="13">
        <v>0</v>
      </c>
      <c r="BA37" s="13">
        <v>0</v>
      </c>
      <c r="BB37" s="13" t="e">
        <f>#REF!</f>
        <v>#REF!</v>
      </c>
      <c r="BC37" s="7" t="e">
        <f t="shared" si="27"/>
        <v>#REF!</v>
      </c>
      <c r="BD37" s="23" t="e">
        <f t="shared" si="28"/>
        <v>#REF!</v>
      </c>
      <c r="BE37" s="10" t="e">
        <f>#REF!</f>
        <v>#REF!</v>
      </c>
      <c r="BF37" s="23" t="e">
        <f t="shared" si="29"/>
        <v>#REF!</v>
      </c>
      <c r="BG37" s="10" t="e">
        <f>#REF!</f>
        <v>#REF!</v>
      </c>
      <c r="BH37" s="10" t="e">
        <f>#REF!</f>
        <v>#REF!</v>
      </c>
      <c r="BI37" s="10" t="e">
        <f>#REF!</f>
        <v>#REF!</v>
      </c>
      <c r="BJ37" s="10" t="e">
        <f>#REF!</f>
        <v>#REF!</v>
      </c>
      <c r="BK37" s="10" t="e">
        <f>#REF!</f>
        <v>#REF!</v>
      </c>
      <c r="BL37" s="10" t="e">
        <f>#REF!</f>
        <v>#REF!</v>
      </c>
      <c r="BM37" s="10" t="e">
        <f>#REF!</f>
        <v>#REF!</v>
      </c>
      <c r="BN37" s="10" t="e">
        <f>#REF!</f>
        <v>#REF!</v>
      </c>
      <c r="BO37" s="10" t="e">
        <f>#REF!</f>
        <v>#REF!</v>
      </c>
      <c r="BP37" s="10" t="e">
        <f>#REF!</f>
        <v>#REF!</v>
      </c>
      <c r="BQ37" s="10" t="e">
        <f>#REF!</f>
        <v>#REF!</v>
      </c>
      <c r="BR37" s="10" t="e">
        <f>#REF!</f>
        <v>#REF!</v>
      </c>
      <c r="BS37" s="10" t="e">
        <f>#REF!</f>
        <v>#REF!</v>
      </c>
      <c r="BT37" s="10" t="e">
        <f>#REF!</f>
        <v>#REF!</v>
      </c>
      <c r="BU37" s="10" t="e">
        <f>#REF!</f>
        <v>#REF!</v>
      </c>
      <c r="BV37" s="10" t="e">
        <f>#REF!</f>
        <v>#REF!</v>
      </c>
      <c r="BW37" s="24" t="e">
        <f t="shared" ref="BW37:BX37" si="134">IF($A37&gt;0,(IF(BC37="да",30,"")),"")</f>
        <v>#REF!</v>
      </c>
      <c r="BX37" s="24" t="e">
        <f t="shared" si="134"/>
        <v>#REF!</v>
      </c>
      <c r="BY37" s="24" t="e">
        <f t="shared" ref="BY37:BZ37" si="135">IF($A37&gt;0,(IF(BE37="да",30,"0")),"0")</f>
        <v>#REF!</v>
      </c>
      <c r="BZ37" s="24" t="e">
        <f t="shared" si="135"/>
        <v>#REF!</v>
      </c>
      <c r="CA37" s="24" t="e">
        <f t="shared" ref="CA37:CP37" si="136">IF($A37&gt;0,(IF(BG37="да",20,"0")),"0")</f>
        <v>#REF!</v>
      </c>
      <c r="CB37" s="24" t="e">
        <f t="shared" si="136"/>
        <v>#REF!</v>
      </c>
      <c r="CC37" s="24" t="e">
        <f t="shared" si="136"/>
        <v>#REF!</v>
      </c>
      <c r="CD37" s="24" t="e">
        <f t="shared" si="136"/>
        <v>#REF!</v>
      </c>
      <c r="CE37" s="24" t="e">
        <f t="shared" si="136"/>
        <v>#REF!</v>
      </c>
      <c r="CF37" s="24" t="e">
        <f t="shared" si="136"/>
        <v>#REF!</v>
      </c>
      <c r="CG37" s="24" t="e">
        <f t="shared" si="136"/>
        <v>#REF!</v>
      </c>
      <c r="CH37" s="24" t="e">
        <f t="shared" si="136"/>
        <v>#REF!</v>
      </c>
      <c r="CI37" s="24" t="e">
        <f t="shared" si="136"/>
        <v>#REF!</v>
      </c>
      <c r="CJ37" s="24" t="e">
        <f t="shared" si="136"/>
        <v>#REF!</v>
      </c>
      <c r="CK37" s="24" t="e">
        <f t="shared" si="136"/>
        <v>#REF!</v>
      </c>
      <c r="CL37" s="24" t="e">
        <f t="shared" si="136"/>
        <v>#REF!</v>
      </c>
      <c r="CM37" s="24" t="e">
        <f t="shared" si="136"/>
        <v>#REF!</v>
      </c>
      <c r="CN37" s="24" t="e">
        <f t="shared" si="136"/>
        <v>#REF!</v>
      </c>
      <c r="CO37" s="24" t="e">
        <f t="shared" si="136"/>
        <v>#REF!</v>
      </c>
      <c r="CP37" s="24" t="e">
        <f t="shared" si="136"/>
        <v>#REF!</v>
      </c>
      <c r="CQ37" s="25" t="e">
        <f>#REF!</f>
        <v>#REF!</v>
      </c>
      <c r="CR37" s="25" t="e">
        <f>#REF!</f>
        <v>#REF!</v>
      </c>
      <c r="CS37" s="25" t="e">
        <f>#REF!</f>
        <v>#REF!</v>
      </c>
      <c r="CT37" s="25" t="e">
        <f>#REF!</f>
        <v>#REF!</v>
      </c>
      <c r="CU37" s="25" t="e">
        <f>#REF!</f>
        <v>#REF!</v>
      </c>
      <c r="CV37" s="25" t="e">
        <f>#REF!</f>
        <v>#REF!</v>
      </c>
      <c r="CW37" s="25" t="e">
        <f>#REF!</f>
        <v>#REF!</v>
      </c>
      <c r="CX37" s="25" t="e">
        <f>#REF!</f>
        <v>#REF!</v>
      </c>
      <c r="CY37" s="25" t="e">
        <f>#REF!</f>
        <v>#REF!</v>
      </c>
      <c r="CZ37" s="25" t="e">
        <f>#REF!</f>
        <v>#REF!</v>
      </c>
      <c r="DA37" s="25" t="e">
        <f>#REF!</f>
        <v>#REF!</v>
      </c>
      <c r="DB37" s="25" t="e">
        <f>#REF!</f>
        <v>#REF!</v>
      </c>
      <c r="DC37" s="25" t="e">
        <f>#REF!</f>
        <v>#REF!</v>
      </c>
      <c r="DD37" s="25" t="e">
        <f>#REF!</f>
        <v>#REF!</v>
      </c>
      <c r="DE37" s="25" t="e">
        <f>#REF!</f>
        <v>#REF!</v>
      </c>
      <c r="DF37" s="25" t="e">
        <f>#REF!</f>
        <v>#REF!</v>
      </c>
      <c r="DG37" s="25" t="e">
        <f>#REF!</f>
        <v>#REF!</v>
      </c>
      <c r="DH37" s="25" t="e">
        <f>#REF!</f>
        <v>#REF!</v>
      </c>
      <c r="DI37" s="25" t="e">
        <f>#REF!</f>
        <v>#REF!</v>
      </c>
      <c r="DJ37" s="25" t="e">
        <f>#REF!</f>
        <v>#REF!</v>
      </c>
      <c r="DK37" s="25" t="e">
        <f>#REF!</f>
        <v>#REF!</v>
      </c>
      <c r="DL37" s="25" t="e">
        <f>#REF!</f>
        <v>#REF!</v>
      </c>
      <c r="DM37" s="25" t="e">
        <f>#REF!</f>
        <v>#REF!</v>
      </c>
      <c r="DN37" s="25" t="e">
        <f>#REF!</f>
        <v>#REF!</v>
      </c>
      <c r="DO37" s="25" t="e">
        <f>#REF!</f>
        <v>#REF!</v>
      </c>
      <c r="DP37" s="25" t="e">
        <f>#REF!</f>
        <v>#REF!</v>
      </c>
      <c r="DQ37" s="25" t="e">
        <f>#REF!</f>
        <v>#REF!</v>
      </c>
      <c r="DR37" s="25" t="e">
        <f>#REF!</f>
        <v>#REF!</v>
      </c>
      <c r="DS37" s="25" t="e">
        <f>#REF!</f>
        <v>#REF!</v>
      </c>
      <c r="DT37" s="25" t="e">
        <f>#REF!</f>
        <v>#REF!</v>
      </c>
      <c r="DU37" s="25" t="e">
        <f>#REF!</f>
        <v>#REF!</v>
      </c>
      <c r="DV37" s="25" t="e">
        <f>#REF!</f>
        <v>#REF!</v>
      </c>
      <c r="DW37" s="25" t="e">
        <f>#REF!</f>
        <v>#REF!</v>
      </c>
      <c r="DX37" s="25" t="e">
        <f>#REF!</f>
        <v>#REF!</v>
      </c>
      <c r="DY37" s="25" t="e">
        <f>#REF!</f>
        <v>#REF!</v>
      </c>
      <c r="DZ37" s="25" t="e">
        <f>#REF!</f>
        <v>#REF!</v>
      </c>
      <c r="EA37" s="25" t="e">
        <f>#REF!</f>
        <v>#REF!</v>
      </c>
      <c r="EB37" s="25" t="e">
        <f>#REF!</f>
        <v>#REF!</v>
      </c>
      <c r="EC37" s="25" t="e">
        <f>#REF!</f>
        <v>#REF!</v>
      </c>
      <c r="ED37" s="25" t="e">
        <f>#REF!</f>
        <v>#REF!</v>
      </c>
      <c r="EE37" s="25" t="e">
        <f>#REF!</f>
        <v>#REF!</v>
      </c>
      <c r="EF37" s="25" t="e">
        <f>#REF!</f>
        <v>#REF!</v>
      </c>
      <c r="EG37" s="25" t="e">
        <f>#REF!</f>
        <v>#REF!</v>
      </c>
      <c r="EH37" s="25" t="e">
        <f>#REF!</f>
        <v>#REF!</v>
      </c>
      <c r="EI37" s="25" t="e">
        <f>#REF!</f>
        <v>#REF!</v>
      </c>
      <c r="EJ37" s="25" t="e">
        <f>#REF!</f>
        <v>#REF!</v>
      </c>
      <c r="EK37" s="26" t="e">
        <f t="shared" si="33"/>
        <v>#REF!</v>
      </c>
    </row>
    <row r="38" spans="1:141" ht="93" customHeight="1">
      <c r="A38" s="10" t="e">
        <f>#REF!</f>
        <v>#REF!</v>
      </c>
      <c r="B38" s="10" t="e">
        <f>#REF!</f>
        <v>#REF!</v>
      </c>
      <c r="C38" s="11" t="e">
        <f t="shared" si="0"/>
        <v>#REF!</v>
      </c>
      <c r="D38" s="12" t="e">
        <f t="shared" si="1"/>
        <v>#REF!</v>
      </c>
      <c r="E38" s="13" t="e">
        <f>#REF!</f>
        <v>#REF!</v>
      </c>
      <c r="F38" s="13" t="e">
        <f>#REF!</f>
        <v>#REF!</v>
      </c>
      <c r="G38" s="14" t="e">
        <f t="shared" si="2"/>
        <v>#REF!</v>
      </c>
      <c r="H38" s="15" t="e">
        <f t="shared" si="3"/>
        <v>#REF!</v>
      </c>
      <c r="I38" s="16" t="e">
        <f t="shared" si="4"/>
        <v>#REF!</v>
      </c>
      <c r="J38" s="17">
        <v>0</v>
      </c>
      <c r="K38" s="18" t="e">
        <f t="shared" si="49"/>
        <v>#REF!</v>
      </c>
      <c r="L38" s="18" t="e">
        <f t="shared" si="50"/>
        <v>#REF!</v>
      </c>
      <c r="M38" s="19" t="e">
        <f t="shared" si="51"/>
        <v>#REF!</v>
      </c>
      <c r="N38" s="18" t="e">
        <f t="shared" si="52"/>
        <v>#REF!</v>
      </c>
      <c r="O38" s="17">
        <v>0</v>
      </c>
      <c r="P38" s="18" t="e">
        <f t="shared" si="8"/>
        <v>#REF!</v>
      </c>
      <c r="Q38" s="18" t="e">
        <f t="shared" si="9"/>
        <v>#REF!</v>
      </c>
      <c r="R38" s="18">
        <v>0</v>
      </c>
      <c r="S38" s="17" t="e">
        <f>#REF!</f>
        <v>#REF!</v>
      </c>
      <c r="T38" s="17" t="e">
        <f>#REF!</f>
        <v>#REF!</v>
      </c>
      <c r="U38" s="21" t="e">
        <f t="shared" si="10"/>
        <v>#REF!</v>
      </c>
      <c r="V38" s="12" t="e">
        <f t="shared" si="11"/>
        <v>#REF!</v>
      </c>
      <c r="W38" s="13" t="e">
        <f t="shared" si="12"/>
        <v>#REF!</v>
      </c>
      <c r="X38" s="22" t="e">
        <f t="shared" si="13"/>
        <v>#REF!</v>
      </c>
      <c r="Y38" s="18" t="e">
        <f t="shared" si="14"/>
        <v>#REF!</v>
      </c>
      <c r="Z38" s="13" t="e">
        <f>#REF!</f>
        <v>#REF!</v>
      </c>
      <c r="AA38" s="13">
        <v>0</v>
      </c>
      <c r="AB38" s="21" t="e">
        <f t="shared" si="15"/>
        <v>#REF!</v>
      </c>
      <c r="AC38" s="12" t="e">
        <f t="shared" si="16"/>
        <v>#REF!</v>
      </c>
      <c r="AD38" s="13" t="e">
        <f t="shared" si="17"/>
        <v>#REF!</v>
      </c>
      <c r="AE38" s="22" t="e">
        <f t="shared" si="18"/>
        <v>#REF!</v>
      </c>
      <c r="AF38" s="18" t="e">
        <f t="shared" si="19"/>
        <v>#REF!</v>
      </c>
      <c r="AG38" s="22" t="e">
        <f t="shared" si="20"/>
        <v>#REF!</v>
      </c>
      <c r="AH38" s="22" t="e">
        <f t="shared" si="21"/>
        <v>#REF!</v>
      </c>
      <c r="AI38" s="18" t="e">
        <f t="shared" si="22"/>
        <v>#REF!</v>
      </c>
      <c r="AJ38" s="13">
        <v>0</v>
      </c>
      <c r="AK38" s="13" t="e">
        <f>#REF!</f>
        <v>#REF!</v>
      </c>
      <c r="AL38" s="13" t="e">
        <f>#REF!</f>
        <v>#REF!</v>
      </c>
      <c r="AM38" s="21" t="e">
        <f t="shared" si="23"/>
        <v>#REF!</v>
      </c>
      <c r="AN38" s="12" t="e">
        <f t="shared" si="24"/>
        <v>#REF!</v>
      </c>
      <c r="AO38" s="13">
        <v>0</v>
      </c>
      <c r="AP38" s="13" t="e">
        <f>#REF!</f>
        <v>#REF!</v>
      </c>
      <c r="AQ38" s="13">
        <v>0</v>
      </c>
      <c r="AR38" s="13" t="e">
        <f>#REF!</f>
        <v>#REF!</v>
      </c>
      <c r="AS38" s="13">
        <v>0</v>
      </c>
      <c r="AT38" s="13" t="e">
        <f>#REF!</f>
        <v>#REF!</v>
      </c>
      <c r="AU38" s="21" t="e">
        <f t="shared" si="25"/>
        <v>#REF!</v>
      </c>
      <c r="AV38" s="12" t="e">
        <f t="shared" si="26"/>
        <v>#REF!</v>
      </c>
      <c r="AW38" s="13">
        <v>0</v>
      </c>
      <c r="AX38" s="13" t="e">
        <f>#REF!</f>
        <v>#REF!</v>
      </c>
      <c r="AY38" s="13" t="e">
        <f>#REF!</f>
        <v>#REF!</v>
      </c>
      <c r="AZ38" s="13">
        <v>0</v>
      </c>
      <c r="BA38" s="13">
        <v>0</v>
      </c>
      <c r="BB38" s="13" t="e">
        <f>#REF!</f>
        <v>#REF!</v>
      </c>
      <c r="BC38" s="7" t="e">
        <f t="shared" si="27"/>
        <v>#REF!</v>
      </c>
      <c r="BD38" s="23" t="e">
        <f t="shared" si="28"/>
        <v>#REF!</v>
      </c>
      <c r="BE38" s="10" t="e">
        <f>#REF!</f>
        <v>#REF!</v>
      </c>
      <c r="BF38" s="23" t="e">
        <f t="shared" si="29"/>
        <v>#REF!</v>
      </c>
      <c r="BG38" s="10" t="e">
        <f>#REF!</f>
        <v>#REF!</v>
      </c>
      <c r="BH38" s="10" t="e">
        <f>#REF!</f>
        <v>#REF!</v>
      </c>
      <c r="BI38" s="10" t="e">
        <f>#REF!</f>
        <v>#REF!</v>
      </c>
      <c r="BJ38" s="10" t="e">
        <f>#REF!</f>
        <v>#REF!</v>
      </c>
      <c r="BK38" s="10" t="e">
        <f>#REF!</f>
        <v>#REF!</v>
      </c>
      <c r="BL38" s="10" t="e">
        <f>#REF!</f>
        <v>#REF!</v>
      </c>
      <c r="BM38" s="10" t="e">
        <f>#REF!</f>
        <v>#REF!</v>
      </c>
      <c r="BN38" s="10" t="e">
        <f>#REF!</f>
        <v>#REF!</v>
      </c>
      <c r="BO38" s="10" t="e">
        <f>#REF!</f>
        <v>#REF!</v>
      </c>
      <c r="BP38" s="10" t="e">
        <f>#REF!</f>
        <v>#REF!</v>
      </c>
      <c r="BQ38" s="10" t="e">
        <f>#REF!</f>
        <v>#REF!</v>
      </c>
      <c r="BR38" s="10" t="e">
        <f>#REF!</f>
        <v>#REF!</v>
      </c>
      <c r="BS38" s="10" t="e">
        <f>#REF!</f>
        <v>#REF!</v>
      </c>
      <c r="BT38" s="10" t="e">
        <f>#REF!</f>
        <v>#REF!</v>
      </c>
      <c r="BU38" s="10" t="e">
        <f>#REF!</f>
        <v>#REF!</v>
      </c>
      <c r="BV38" s="10" t="e">
        <f>#REF!</f>
        <v>#REF!</v>
      </c>
      <c r="BW38" s="24" t="e">
        <f t="shared" ref="BW38:BX38" si="137">IF($A38&gt;0,(IF(BC38="да",30,"")),"")</f>
        <v>#REF!</v>
      </c>
      <c r="BX38" s="24" t="e">
        <f t="shared" si="137"/>
        <v>#REF!</v>
      </c>
      <c r="BY38" s="24" t="e">
        <f t="shared" ref="BY38:BZ38" si="138">IF($A38&gt;0,(IF(BE38="да",30,"0")),"0")</f>
        <v>#REF!</v>
      </c>
      <c r="BZ38" s="24" t="e">
        <f t="shared" si="138"/>
        <v>#REF!</v>
      </c>
      <c r="CA38" s="24" t="e">
        <f t="shared" ref="CA38:CP38" si="139">IF($A38&gt;0,(IF(BG38="да",20,"0")),"0")</f>
        <v>#REF!</v>
      </c>
      <c r="CB38" s="24" t="e">
        <f t="shared" si="139"/>
        <v>#REF!</v>
      </c>
      <c r="CC38" s="24" t="e">
        <f t="shared" si="139"/>
        <v>#REF!</v>
      </c>
      <c r="CD38" s="24" t="e">
        <f t="shared" si="139"/>
        <v>#REF!</v>
      </c>
      <c r="CE38" s="24" t="e">
        <f t="shared" si="139"/>
        <v>#REF!</v>
      </c>
      <c r="CF38" s="24" t="e">
        <f t="shared" si="139"/>
        <v>#REF!</v>
      </c>
      <c r="CG38" s="24" t="e">
        <f t="shared" si="139"/>
        <v>#REF!</v>
      </c>
      <c r="CH38" s="24" t="e">
        <f t="shared" si="139"/>
        <v>#REF!</v>
      </c>
      <c r="CI38" s="24" t="e">
        <f t="shared" si="139"/>
        <v>#REF!</v>
      </c>
      <c r="CJ38" s="24" t="e">
        <f t="shared" si="139"/>
        <v>#REF!</v>
      </c>
      <c r="CK38" s="24" t="e">
        <f t="shared" si="139"/>
        <v>#REF!</v>
      </c>
      <c r="CL38" s="24" t="e">
        <f t="shared" si="139"/>
        <v>#REF!</v>
      </c>
      <c r="CM38" s="24" t="e">
        <f t="shared" si="139"/>
        <v>#REF!</v>
      </c>
      <c r="CN38" s="24" t="e">
        <f t="shared" si="139"/>
        <v>#REF!</v>
      </c>
      <c r="CO38" s="24" t="e">
        <f t="shared" si="139"/>
        <v>#REF!</v>
      </c>
      <c r="CP38" s="24" t="e">
        <f t="shared" si="139"/>
        <v>#REF!</v>
      </c>
      <c r="CQ38" s="25" t="e">
        <f>#REF!</f>
        <v>#REF!</v>
      </c>
      <c r="CR38" s="25" t="e">
        <f>#REF!</f>
        <v>#REF!</v>
      </c>
      <c r="CS38" s="25" t="e">
        <f>#REF!</f>
        <v>#REF!</v>
      </c>
      <c r="CT38" s="25" t="e">
        <f>#REF!</f>
        <v>#REF!</v>
      </c>
      <c r="CU38" s="25" t="e">
        <f>#REF!</f>
        <v>#REF!</v>
      </c>
      <c r="CV38" s="25" t="e">
        <f>#REF!</f>
        <v>#REF!</v>
      </c>
      <c r="CW38" s="25" t="e">
        <f>#REF!</f>
        <v>#REF!</v>
      </c>
      <c r="CX38" s="25" t="e">
        <f>#REF!</f>
        <v>#REF!</v>
      </c>
      <c r="CY38" s="25" t="e">
        <f>#REF!</f>
        <v>#REF!</v>
      </c>
      <c r="CZ38" s="25" t="e">
        <f>#REF!</f>
        <v>#REF!</v>
      </c>
      <c r="DA38" s="25" t="e">
        <f>#REF!</f>
        <v>#REF!</v>
      </c>
      <c r="DB38" s="25" t="e">
        <f>#REF!</f>
        <v>#REF!</v>
      </c>
      <c r="DC38" s="25" t="e">
        <f>#REF!</f>
        <v>#REF!</v>
      </c>
      <c r="DD38" s="25" t="e">
        <f>#REF!</f>
        <v>#REF!</v>
      </c>
      <c r="DE38" s="25" t="e">
        <f>#REF!</f>
        <v>#REF!</v>
      </c>
      <c r="DF38" s="25" t="e">
        <f>#REF!</f>
        <v>#REF!</v>
      </c>
      <c r="DG38" s="25" t="e">
        <f>#REF!</f>
        <v>#REF!</v>
      </c>
      <c r="DH38" s="25" t="e">
        <f>#REF!</f>
        <v>#REF!</v>
      </c>
      <c r="DI38" s="25" t="e">
        <f>#REF!</f>
        <v>#REF!</v>
      </c>
      <c r="DJ38" s="25" t="e">
        <f>#REF!</f>
        <v>#REF!</v>
      </c>
      <c r="DK38" s="25" t="e">
        <f>#REF!</f>
        <v>#REF!</v>
      </c>
      <c r="DL38" s="25" t="e">
        <f>#REF!</f>
        <v>#REF!</v>
      </c>
      <c r="DM38" s="25" t="e">
        <f>#REF!</f>
        <v>#REF!</v>
      </c>
      <c r="DN38" s="25" t="e">
        <f>#REF!</f>
        <v>#REF!</v>
      </c>
      <c r="DO38" s="25" t="e">
        <f>#REF!</f>
        <v>#REF!</v>
      </c>
      <c r="DP38" s="25" t="e">
        <f>#REF!</f>
        <v>#REF!</v>
      </c>
      <c r="DQ38" s="25" t="e">
        <f>#REF!</f>
        <v>#REF!</v>
      </c>
      <c r="DR38" s="25" t="e">
        <f>#REF!</f>
        <v>#REF!</v>
      </c>
      <c r="DS38" s="25" t="e">
        <f>#REF!</f>
        <v>#REF!</v>
      </c>
      <c r="DT38" s="25" t="e">
        <f>#REF!</f>
        <v>#REF!</v>
      </c>
      <c r="DU38" s="25" t="e">
        <f>#REF!</f>
        <v>#REF!</v>
      </c>
      <c r="DV38" s="25" t="e">
        <f>#REF!</f>
        <v>#REF!</v>
      </c>
      <c r="DW38" s="25" t="e">
        <f>#REF!</f>
        <v>#REF!</v>
      </c>
      <c r="DX38" s="25" t="e">
        <f>#REF!</f>
        <v>#REF!</v>
      </c>
      <c r="DY38" s="25" t="e">
        <f>#REF!</f>
        <v>#REF!</v>
      </c>
      <c r="DZ38" s="25" t="e">
        <f>#REF!</f>
        <v>#REF!</v>
      </c>
      <c r="EA38" s="25" t="e">
        <f>#REF!</f>
        <v>#REF!</v>
      </c>
      <c r="EB38" s="25" t="e">
        <f>#REF!</f>
        <v>#REF!</v>
      </c>
      <c r="EC38" s="25" t="e">
        <f>#REF!</f>
        <v>#REF!</v>
      </c>
      <c r="ED38" s="25" t="e">
        <f>#REF!</f>
        <v>#REF!</v>
      </c>
      <c r="EE38" s="25" t="e">
        <f>#REF!</f>
        <v>#REF!</v>
      </c>
      <c r="EF38" s="25" t="e">
        <f>#REF!</f>
        <v>#REF!</v>
      </c>
      <c r="EG38" s="25" t="e">
        <f>#REF!</f>
        <v>#REF!</v>
      </c>
      <c r="EH38" s="25" t="e">
        <f>#REF!</f>
        <v>#REF!</v>
      </c>
      <c r="EI38" s="25" t="e">
        <f>#REF!</f>
        <v>#REF!</v>
      </c>
      <c r="EJ38" s="25" t="e">
        <f>#REF!</f>
        <v>#REF!</v>
      </c>
      <c r="EK38" s="26" t="e">
        <f t="shared" si="33"/>
        <v>#REF!</v>
      </c>
    </row>
    <row r="39" spans="1:141" ht="93" customHeight="1">
      <c r="A39" s="10" t="e">
        <f>#REF!</f>
        <v>#REF!</v>
      </c>
      <c r="B39" s="10" t="e">
        <f>#REF!</f>
        <v>#REF!</v>
      </c>
      <c r="C39" s="11" t="e">
        <f t="shared" si="0"/>
        <v>#REF!</v>
      </c>
      <c r="D39" s="12" t="e">
        <f t="shared" si="1"/>
        <v>#REF!</v>
      </c>
      <c r="E39" s="13" t="e">
        <f>#REF!</f>
        <v>#REF!</v>
      </c>
      <c r="F39" s="13" t="e">
        <f>#REF!</f>
        <v>#REF!</v>
      </c>
      <c r="G39" s="14" t="e">
        <f t="shared" si="2"/>
        <v>#REF!</v>
      </c>
      <c r="H39" s="15" t="e">
        <f t="shared" si="3"/>
        <v>#REF!</v>
      </c>
      <c r="I39" s="16" t="e">
        <f t="shared" si="4"/>
        <v>#REF!</v>
      </c>
      <c r="J39" s="17">
        <v>0</v>
      </c>
      <c r="K39" s="18" t="e">
        <f t="shared" si="49"/>
        <v>#REF!</v>
      </c>
      <c r="L39" s="18" t="e">
        <f t="shared" si="50"/>
        <v>#REF!</v>
      </c>
      <c r="M39" s="19" t="e">
        <f t="shared" si="51"/>
        <v>#REF!</v>
      </c>
      <c r="N39" s="18" t="e">
        <f t="shared" si="52"/>
        <v>#REF!</v>
      </c>
      <c r="O39" s="17">
        <v>0</v>
      </c>
      <c r="P39" s="18" t="e">
        <f t="shared" si="8"/>
        <v>#REF!</v>
      </c>
      <c r="Q39" s="18" t="e">
        <f t="shared" si="9"/>
        <v>#REF!</v>
      </c>
      <c r="R39" s="18">
        <v>0</v>
      </c>
      <c r="S39" s="17" t="e">
        <f>#REF!</f>
        <v>#REF!</v>
      </c>
      <c r="T39" s="17" t="e">
        <f>#REF!</f>
        <v>#REF!</v>
      </c>
      <c r="U39" s="21" t="e">
        <f t="shared" si="10"/>
        <v>#REF!</v>
      </c>
      <c r="V39" s="12" t="e">
        <f t="shared" si="11"/>
        <v>#REF!</v>
      </c>
      <c r="W39" s="13" t="e">
        <f t="shared" si="12"/>
        <v>#REF!</v>
      </c>
      <c r="X39" s="22" t="e">
        <f t="shared" si="13"/>
        <v>#REF!</v>
      </c>
      <c r="Y39" s="18" t="e">
        <f t="shared" si="14"/>
        <v>#REF!</v>
      </c>
      <c r="Z39" s="13" t="e">
        <f>#REF!</f>
        <v>#REF!</v>
      </c>
      <c r="AA39" s="13">
        <v>0</v>
      </c>
      <c r="AB39" s="21" t="e">
        <f t="shared" si="15"/>
        <v>#REF!</v>
      </c>
      <c r="AC39" s="12" t="e">
        <f t="shared" si="16"/>
        <v>#REF!</v>
      </c>
      <c r="AD39" s="13" t="e">
        <f t="shared" si="17"/>
        <v>#REF!</v>
      </c>
      <c r="AE39" s="22" t="e">
        <f t="shared" si="18"/>
        <v>#REF!</v>
      </c>
      <c r="AF39" s="18" t="e">
        <f t="shared" si="19"/>
        <v>#REF!</v>
      </c>
      <c r="AG39" s="22" t="e">
        <f t="shared" si="20"/>
        <v>#REF!</v>
      </c>
      <c r="AH39" s="22" t="e">
        <f t="shared" si="21"/>
        <v>#REF!</v>
      </c>
      <c r="AI39" s="18" t="e">
        <f t="shared" si="22"/>
        <v>#REF!</v>
      </c>
      <c r="AJ39" s="13">
        <v>0</v>
      </c>
      <c r="AK39" s="13" t="e">
        <f>#REF!</f>
        <v>#REF!</v>
      </c>
      <c r="AL39" s="13" t="e">
        <f>#REF!</f>
        <v>#REF!</v>
      </c>
      <c r="AM39" s="21" t="e">
        <f t="shared" si="23"/>
        <v>#REF!</v>
      </c>
      <c r="AN39" s="12" t="e">
        <f t="shared" si="24"/>
        <v>#REF!</v>
      </c>
      <c r="AO39" s="13">
        <v>0</v>
      </c>
      <c r="AP39" s="13" t="e">
        <f>#REF!</f>
        <v>#REF!</v>
      </c>
      <c r="AQ39" s="13">
        <v>0</v>
      </c>
      <c r="AR39" s="13" t="e">
        <f>#REF!</f>
        <v>#REF!</v>
      </c>
      <c r="AS39" s="13">
        <v>0</v>
      </c>
      <c r="AT39" s="13" t="e">
        <f>#REF!</f>
        <v>#REF!</v>
      </c>
      <c r="AU39" s="21" t="e">
        <f t="shared" si="25"/>
        <v>#REF!</v>
      </c>
      <c r="AV39" s="12" t="e">
        <f t="shared" si="26"/>
        <v>#REF!</v>
      </c>
      <c r="AW39" s="13">
        <v>0</v>
      </c>
      <c r="AX39" s="13" t="e">
        <f>#REF!</f>
        <v>#REF!</v>
      </c>
      <c r="AY39" s="13" t="e">
        <f>#REF!</f>
        <v>#REF!</v>
      </c>
      <c r="AZ39" s="13">
        <v>0</v>
      </c>
      <c r="BA39" s="13">
        <v>0</v>
      </c>
      <c r="BB39" s="13" t="e">
        <f>#REF!</f>
        <v>#REF!</v>
      </c>
      <c r="BC39" s="7" t="e">
        <f t="shared" si="27"/>
        <v>#REF!</v>
      </c>
      <c r="BD39" s="23" t="e">
        <f t="shared" si="28"/>
        <v>#REF!</v>
      </c>
      <c r="BE39" s="10" t="e">
        <f>#REF!</f>
        <v>#REF!</v>
      </c>
      <c r="BF39" s="23" t="e">
        <f t="shared" si="29"/>
        <v>#REF!</v>
      </c>
      <c r="BG39" s="10" t="e">
        <f>#REF!</f>
        <v>#REF!</v>
      </c>
      <c r="BH39" s="10" t="e">
        <f>#REF!</f>
        <v>#REF!</v>
      </c>
      <c r="BI39" s="10" t="e">
        <f>#REF!</f>
        <v>#REF!</v>
      </c>
      <c r="BJ39" s="10" t="e">
        <f>#REF!</f>
        <v>#REF!</v>
      </c>
      <c r="BK39" s="10" t="e">
        <f>#REF!</f>
        <v>#REF!</v>
      </c>
      <c r="BL39" s="10" t="e">
        <f>#REF!</f>
        <v>#REF!</v>
      </c>
      <c r="BM39" s="10" t="e">
        <f>#REF!</f>
        <v>#REF!</v>
      </c>
      <c r="BN39" s="10" t="e">
        <f>#REF!</f>
        <v>#REF!</v>
      </c>
      <c r="BO39" s="10" t="e">
        <f>#REF!</f>
        <v>#REF!</v>
      </c>
      <c r="BP39" s="10" t="e">
        <f>#REF!</f>
        <v>#REF!</v>
      </c>
      <c r="BQ39" s="10" t="e">
        <f>#REF!</f>
        <v>#REF!</v>
      </c>
      <c r="BR39" s="10" t="e">
        <f>#REF!</f>
        <v>#REF!</v>
      </c>
      <c r="BS39" s="10" t="e">
        <f>#REF!</f>
        <v>#REF!</v>
      </c>
      <c r="BT39" s="10" t="e">
        <f>#REF!</f>
        <v>#REF!</v>
      </c>
      <c r="BU39" s="10" t="e">
        <f>#REF!</f>
        <v>#REF!</v>
      </c>
      <c r="BV39" s="10" t="e">
        <f>#REF!</f>
        <v>#REF!</v>
      </c>
      <c r="BW39" s="24" t="e">
        <f t="shared" ref="BW39:BX39" si="140">IF($A39&gt;0,(IF(BC39="да",30,"")),"")</f>
        <v>#REF!</v>
      </c>
      <c r="BX39" s="24" t="e">
        <f t="shared" si="140"/>
        <v>#REF!</v>
      </c>
      <c r="BY39" s="24" t="e">
        <f t="shared" ref="BY39:BZ39" si="141">IF($A39&gt;0,(IF(BE39="да",30,"0")),"0")</f>
        <v>#REF!</v>
      </c>
      <c r="BZ39" s="24" t="e">
        <f t="shared" si="141"/>
        <v>#REF!</v>
      </c>
      <c r="CA39" s="24" t="e">
        <f t="shared" ref="CA39:CP39" si="142">IF($A39&gt;0,(IF(BG39="да",20,"0")),"0")</f>
        <v>#REF!</v>
      </c>
      <c r="CB39" s="24" t="e">
        <f t="shared" si="142"/>
        <v>#REF!</v>
      </c>
      <c r="CC39" s="24" t="e">
        <f t="shared" si="142"/>
        <v>#REF!</v>
      </c>
      <c r="CD39" s="24" t="e">
        <f t="shared" si="142"/>
        <v>#REF!</v>
      </c>
      <c r="CE39" s="24" t="e">
        <f t="shared" si="142"/>
        <v>#REF!</v>
      </c>
      <c r="CF39" s="24" t="e">
        <f t="shared" si="142"/>
        <v>#REF!</v>
      </c>
      <c r="CG39" s="24" t="e">
        <f t="shared" si="142"/>
        <v>#REF!</v>
      </c>
      <c r="CH39" s="24" t="e">
        <f t="shared" si="142"/>
        <v>#REF!</v>
      </c>
      <c r="CI39" s="24" t="e">
        <f t="shared" si="142"/>
        <v>#REF!</v>
      </c>
      <c r="CJ39" s="24" t="e">
        <f t="shared" si="142"/>
        <v>#REF!</v>
      </c>
      <c r="CK39" s="24" t="e">
        <f t="shared" si="142"/>
        <v>#REF!</v>
      </c>
      <c r="CL39" s="24" t="e">
        <f t="shared" si="142"/>
        <v>#REF!</v>
      </c>
      <c r="CM39" s="24" t="e">
        <f t="shared" si="142"/>
        <v>#REF!</v>
      </c>
      <c r="CN39" s="24" t="e">
        <f t="shared" si="142"/>
        <v>#REF!</v>
      </c>
      <c r="CO39" s="24" t="e">
        <f t="shared" si="142"/>
        <v>#REF!</v>
      </c>
      <c r="CP39" s="24" t="e">
        <f t="shared" si="142"/>
        <v>#REF!</v>
      </c>
      <c r="CQ39" s="25" t="e">
        <f>#REF!</f>
        <v>#REF!</v>
      </c>
      <c r="CR39" s="25" t="e">
        <f>#REF!</f>
        <v>#REF!</v>
      </c>
      <c r="CS39" s="25" t="e">
        <f>#REF!</f>
        <v>#REF!</v>
      </c>
      <c r="CT39" s="25" t="e">
        <f>#REF!</f>
        <v>#REF!</v>
      </c>
      <c r="CU39" s="25" t="e">
        <f>#REF!</f>
        <v>#REF!</v>
      </c>
      <c r="CV39" s="25" t="e">
        <f>#REF!</f>
        <v>#REF!</v>
      </c>
      <c r="CW39" s="25" t="e">
        <f>#REF!</f>
        <v>#REF!</v>
      </c>
      <c r="CX39" s="25" t="e">
        <f>#REF!</f>
        <v>#REF!</v>
      </c>
      <c r="CY39" s="25" t="e">
        <f>#REF!</f>
        <v>#REF!</v>
      </c>
      <c r="CZ39" s="25" t="e">
        <f>#REF!</f>
        <v>#REF!</v>
      </c>
      <c r="DA39" s="25" t="e">
        <f>#REF!</f>
        <v>#REF!</v>
      </c>
      <c r="DB39" s="25" t="e">
        <f>#REF!</f>
        <v>#REF!</v>
      </c>
      <c r="DC39" s="25" t="e">
        <f>#REF!</f>
        <v>#REF!</v>
      </c>
      <c r="DD39" s="25" t="e">
        <f>#REF!</f>
        <v>#REF!</v>
      </c>
      <c r="DE39" s="25" t="e">
        <f>#REF!</f>
        <v>#REF!</v>
      </c>
      <c r="DF39" s="25" t="e">
        <f>#REF!</f>
        <v>#REF!</v>
      </c>
      <c r="DG39" s="25" t="e">
        <f>#REF!</f>
        <v>#REF!</v>
      </c>
      <c r="DH39" s="25" t="e">
        <f>#REF!</f>
        <v>#REF!</v>
      </c>
      <c r="DI39" s="25" t="e">
        <f>#REF!</f>
        <v>#REF!</v>
      </c>
      <c r="DJ39" s="25" t="e">
        <f>#REF!</f>
        <v>#REF!</v>
      </c>
      <c r="DK39" s="25" t="e">
        <f>#REF!</f>
        <v>#REF!</v>
      </c>
      <c r="DL39" s="25" t="e">
        <f>#REF!</f>
        <v>#REF!</v>
      </c>
      <c r="DM39" s="25" t="e">
        <f>#REF!</f>
        <v>#REF!</v>
      </c>
      <c r="DN39" s="25" t="e">
        <f>#REF!</f>
        <v>#REF!</v>
      </c>
      <c r="DO39" s="25" t="e">
        <f>#REF!</f>
        <v>#REF!</v>
      </c>
      <c r="DP39" s="25" t="e">
        <f>#REF!</f>
        <v>#REF!</v>
      </c>
      <c r="DQ39" s="25" t="e">
        <f>#REF!</f>
        <v>#REF!</v>
      </c>
      <c r="DR39" s="25" t="e">
        <f>#REF!</f>
        <v>#REF!</v>
      </c>
      <c r="DS39" s="25" t="e">
        <f>#REF!</f>
        <v>#REF!</v>
      </c>
      <c r="DT39" s="25" t="e">
        <f>#REF!</f>
        <v>#REF!</v>
      </c>
      <c r="DU39" s="25" t="e">
        <f>#REF!</f>
        <v>#REF!</v>
      </c>
      <c r="DV39" s="25" t="e">
        <f>#REF!</f>
        <v>#REF!</v>
      </c>
      <c r="DW39" s="25" t="e">
        <f>#REF!</f>
        <v>#REF!</v>
      </c>
      <c r="DX39" s="25" t="e">
        <f>#REF!</f>
        <v>#REF!</v>
      </c>
      <c r="DY39" s="25" t="e">
        <f>#REF!</f>
        <v>#REF!</v>
      </c>
      <c r="DZ39" s="25" t="e">
        <f>#REF!</f>
        <v>#REF!</v>
      </c>
      <c r="EA39" s="25" t="e">
        <f>#REF!</f>
        <v>#REF!</v>
      </c>
      <c r="EB39" s="25" t="e">
        <f>#REF!</f>
        <v>#REF!</v>
      </c>
      <c r="EC39" s="25" t="e">
        <f>#REF!</f>
        <v>#REF!</v>
      </c>
      <c r="ED39" s="25" t="e">
        <f>#REF!</f>
        <v>#REF!</v>
      </c>
      <c r="EE39" s="25" t="e">
        <f>#REF!</f>
        <v>#REF!</v>
      </c>
      <c r="EF39" s="25" t="e">
        <f>#REF!</f>
        <v>#REF!</v>
      </c>
      <c r="EG39" s="25" t="e">
        <f>#REF!</f>
        <v>#REF!</v>
      </c>
      <c r="EH39" s="25" t="e">
        <f>#REF!</f>
        <v>#REF!</v>
      </c>
      <c r="EI39" s="25" t="e">
        <f>#REF!</f>
        <v>#REF!</v>
      </c>
      <c r="EJ39" s="25" t="e">
        <f>#REF!</f>
        <v>#REF!</v>
      </c>
      <c r="EK39" s="26" t="e">
        <f t="shared" si="33"/>
        <v>#REF!</v>
      </c>
    </row>
    <row r="40" spans="1:141" ht="93" customHeight="1">
      <c r="A40" s="10" t="e">
        <f>#REF!</f>
        <v>#REF!</v>
      </c>
      <c r="B40" s="10" t="e">
        <f>#REF!</f>
        <v>#REF!</v>
      </c>
      <c r="C40" s="11" t="e">
        <f t="shared" si="0"/>
        <v>#REF!</v>
      </c>
      <c r="D40" s="12" t="e">
        <f t="shared" si="1"/>
        <v>#REF!</v>
      </c>
      <c r="E40" s="13" t="e">
        <f>#REF!</f>
        <v>#REF!</v>
      </c>
      <c r="F40" s="13" t="e">
        <f>#REF!</f>
        <v>#REF!</v>
      </c>
      <c r="G40" s="14" t="e">
        <f t="shared" si="2"/>
        <v>#REF!</v>
      </c>
      <c r="H40" s="15" t="e">
        <f t="shared" si="3"/>
        <v>#REF!</v>
      </c>
      <c r="I40" s="16" t="e">
        <f t="shared" si="4"/>
        <v>#REF!</v>
      </c>
      <c r="J40" s="17">
        <v>0</v>
      </c>
      <c r="K40" s="18" t="e">
        <f t="shared" si="49"/>
        <v>#REF!</v>
      </c>
      <c r="L40" s="18" t="e">
        <f t="shared" si="50"/>
        <v>#REF!</v>
      </c>
      <c r="M40" s="19" t="e">
        <f t="shared" si="51"/>
        <v>#REF!</v>
      </c>
      <c r="N40" s="18" t="e">
        <f t="shared" si="52"/>
        <v>#REF!</v>
      </c>
      <c r="O40" s="17">
        <v>0</v>
      </c>
      <c r="P40" s="18" t="e">
        <f t="shared" si="8"/>
        <v>#REF!</v>
      </c>
      <c r="Q40" s="18" t="e">
        <f t="shared" si="9"/>
        <v>#REF!</v>
      </c>
      <c r="R40" s="18">
        <v>0</v>
      </c>
      <c r="S40" s="17" t="e">
        <f>#REF!</f>
        <v>#REF!</v>
      </c>
      <c r="T40" s="17" t="e">
        <f>#REF!</f>
        <v>#REF!</v>
      </c>
      <c r="U40" s="21" t="e">
        <f t="shared" si="10"/>
        <v>#REF!</v>
      </c>
      <c r="V40" s="12" t="e">
        <f t="shared" si="11"/>
        <v>#REF!</v>
      </c>
      <c r="W40" s="13" t="e">
        <f t="shared" si="12"/>
        <v>#REF!</v>
      </c>
      <c r="X40" s="22" t="e">
        <f t="shared" si="13"/>
        <v>#REF!</v>
      </c>
      <c r="Y40" s="18" t="e">
        <f t="shared" si="14"/>
        <v>#REF!</v>
      </c>
      <c r="Z40" s="13" t="e">
        <f>#REF!</f>
        <v>#REF!</v>
      </c>
      <c r="AA40" s="13">
        <v>0</v>
      </c>
      <c r="AB40" s="21" t="e">
        <f t="shared" si="15"/>
        <v>#REF!</v>
      </c>
      <c r="AC40" s="12" t="e">
        <f t="shared" si="16"/>
        <v>#REF!</v>
      </c>
      <c r="AD40" s="13" t="e">
        <f t="shared" si="17"/>
        <v>#REF!</v>
      </c>
      <c r="AE40" s="22" t="e">
        <f t="shared" si="18"/>
        <v>#REF!</v>
      </c>
      <c r="AF40" s="18" t="e">
        <f t="shared" si="19"/>
        <v>#REF!</v>
      </c>
      <c r="AG40" s="22" t="e">
        <f t="shared" si="20"/>
        <v>#REF!</v>
      </c>
      <c r="AH40" s="22" t="e">
        <f t="shared" si="21"/>
        <v>#REF!</v>
      </c>
      <c r="AI40" s="18" t="e">
        <f t="shared" si="22"/>
        <v>#REF!</v>
      </c>
      <c r="AJ40" s="13">
        <v>0</v>
      </c>
      <c r="AK40" s="13" t="e">
        <f>#REF!</f>
        <v>#REF!</v>
      </c>
      <c r="AL40" s="13" t="e">
        <f>#REF!</f>
        <v>#REF!</v>
      </c>
      <c r="AM40" s="21" t="e">
        <f t="shared" si="23"/>
        <v>#REF!</v>
      </c>
      <c r="AN40" s="12" t="e">
        <f t="shared" si="24"/>
        <v>#REF!</v>
      </c>
      <c r="AO40" s="13">
        <v>0</v>
      </c>
      <c r="AP40" s="13" t="e">
        <f>#REF!</f>
        <v>#REF!</v>
      </c>
      <c r="AQ40" s="13">
        <v>0</v>
      </c>
      <c r="AR40" s="13" t="e">
        <f>#REF!</f>
        <v>#REF!</v>
      </c>
      <c r="AS40" s="13">
        <v>0</v>
      </c>
      <c r="AT40" s="13" t="e">
        <f>#REF!</f>
        <v>#REF!</v>
      </c>
      <c r="AU40" s="21" t="e">
        <f t="shared" si="25"/>
        <v>#REF!</v>
      </c>
      <c r="AV40" s="12" t="e">
        <f t="shared" si="26"/>
        <v>#REF!</v>
      </c>
      <c r="AW40" s="13">
        <v>0</v>
      </c>
      <c r="AX40" s="13" t="e">
        <f>#REF!</f>
        <v>#REF!</v>
      </c>
      <c r="AY40" s="13" t="e">
        <f>#REF!</f>
        <v>#REF!</v>
      </c>
      <c r="AZ40" s="13">
        <v>0</v>
      </c>
      <c r="BA40" s="13">
        <v>0</v>
      </c>
      <c r="BB40" s="13" t="e">
        <f>#REF!</f>
        <v>#REF!</v>
      </c>
      <c r="BC40" s="7" t="e">
        <f t="shared" si="27"/>
        <v>#REF!</v>
      </c>
      <c r="BD40" s="23" t="e">
        <f t="shared" si="28"/>
        <v>#REF!</v>
      </c>
      <c r="BE40" s="10" t="e">
        <f>#REF!</f>
        <v>#REF!</v>
      </c>
      <c r="BF40" s="23" t="e">
        <f t="shared" si="29"/>
        <v>#REF!</v>
      </c>
      <c r="BG40" s="10" t="e">
        <f>#REF!</f>
        <v>#REF!</v>
      </c>
      <c r="BH40" s="10" t="e">
        <f>#REF!</f>
        <v>#REF!</v>
      </c>
      <c r="BI40" s="10" t="e">
        <f>#REF!</f>
        <v>#REF!</v>
      </c>
      <c r="BJ40" s="10" t="e">
        <f>#REF!</f>
        <v>#REF!</v>
      </c>
      <c r="BK40" s="10" t="e">
        <f>#REF!</f>
        <v>#REF!</v>
      </c>
      <c r="BL40" s="10" t="e">
        <f>#REF!</f>
        <v>#REF!</v>
      </c>
      <c r="BM40" s="10" t="e">
        <f>#REF!</f>
        <v>#REF!</v>
      </c>
      <c r="BN40" s="10" t="e">
        <f>#REF!</f>
        <v>#REF!</v>
      </c>
      <c r="BO40" s="10" t="e">
        <f>#REF!</f>
        <v>#REF!</v>
      </c>
      <c r="BP40" s="10" t="e">
        <f>#REF!</f>
        <v>#REF!</v>
      </c>
      <c r="BQ40" s="10" t="e">
        <f>#REF!</f>
        <v>#REF!</v>
      </c>
      <c r="BR40" s="10" t="e">
        <f>#REF!</f>
        <v>#REF!</v>
      </c>
      <c r="BS40" s="10" t="e">
        <f>#REF!</f>
        <v>#REF!</v>
      </c>
      <c r="BT40" s="10" t="e">
        <f>#REF!</f>
        <v>#REF!</v>
      </c>
      <c r="BU40" s="10" t="e">
        <f>#REF!</f>
        <v>#REF!</v>
      </c>
      <c r="BV40" s="10" t="e">
        <f>#REF!</f>
        <v>#REF!</v>
      </c>
      <c r="BW40" s="24" t="e">
        <f t="shared" ref="BW40:BX40" si="143">IF($A40&gt;0,(IF(BC40="да",30,"")),"")</f>
        <v>#REF!</v>
      </c>
      <c r="BX40" s="24" t="e">
        <f t="shared" si="143"/>
        <v>#REF!</v>
      </c>
      <c r="BY40" s="24" t="e">
        <f t="shared" ref="BY40:BZ40" si="144">IF($A40&gt;0,(IF(BE40="да",30,"0")),"0")</f>
        <v>#REF!</v>
      </c>
      <c r="BZ40" s="24" t="e">
        <f t="shared" si="144"/>
        <v>#REF!</v>
      </c>
      <c r="CA40" s="24" t="e">
        <f t="shared" ref="CA40:CP40" si="145">IF($A40&gt;0,(IF(BG40="да",20,"0")),"0")</f>
        <v>#REF!</v>
      </c>
      <c r="CB40" s="24" t="e">
        <f t="shared" si="145"/>
        <v>#REF!</v>
      </c>
      <c r="CC40" s="24" t="e">
        <f t="shared" si="145"/>
        <v>#REF!</v>
      </c>
      <c r="CD40" s="24" t="e">
        <f t="shared" si="145"/>
        <v>#REF!</v>
      </c>
      <c r="CE40" s="24" t="e">
        <f t="shared" si="145"/>
        <v>#REF!</v>
      </c>
      <c r="CF40" s="24" t="e">
        <f t="shared" si="145"/>
        <v>#REF!</v>
      </c>
      <c r="CG40" s="24" t="e">
        <f t="shared" si="145"/>
        <v>#REF!</v>
      </c>
      <c r="CH40" s="24" t="e">
        <f t="shared" si="145"/>
        <v>#REF!</v>
      </c>
      <c r="CI40" s="24" t="e">
        <f t="shared" si="145"/>
        <v>#REF!</v>
      </c>
      <c r="CJ40" s="24" t="e">
        <f t="shared" si="145"/>
        <v>#REF!</v>
      </c>
      <c r="CK40" s="24" t="e">
        <f t="shared" si="145"/>
        <v>#REF!</v>
      </c>
      <c r="CL40" s="24" t="e">
        <f t="shared" si="145"/>
        <v>#REF!</v>
      </c>
      <c r="CM40" s="24" t="e">
        <f t="shared" si="145"/>
        <v>#REF!</v>
      </c>
      <c r="CN40" s="24" t="e">
        <f t="shared" si="145"/>
        <v>#REF!</v>
      </c>
      <c r="CO40" s="24" t="e">
        <f t="shared" si="145"/>
        <v>#REF!</v>
      </c>
      <c r="CP40" s="24" t="e">
        <f t="shared" si="145"/>
        <v>#REF!</v>
      </c>
      <c r="CQ40" s="25" t="e">
        <f>#REF!</f>
        <v>#REF!</v>
      </c>
      <c r="CR40" s="25" t="e">
        <f>#REF!</f>
        <v>#REF!</v>
      </c>
      <c r="CS40" s="25" t="e">
        <f>#REF!</f>
        <v>#REF!</v>
      </c>
      <c r="CT40" s="25" t="e">
        <f>#REF!</f>
        <v>#REF!</v>
      </c>
      <c r="CU40" s="25" t="e">
        <f>#REF!</f>
        <v>#REF!</v>
      </c>
      <c r="CV40" s="25" t="e">
        <f>#REF!</f>
        <v>#REF!</v>
      </c>
      <c r="CW40" s="25" t="e">
        <f>#REF!</f>
        <v>#REF!</v>
      </c>
      <c r="CX40" s="25" t="e">
        <f>#REF!</f>
        <v>#REF!</v>
      </c>
      <c r="CY40" s="25" t="e">
        <f>#REF!</f>
        <v>#REF!</v>
      </c>
      <c r="CZ40" s="25" t="e">
        <f>#REF!</f>
        <v>#REF!</v>
      </c>
      <c r="DA40" s="25" t="e">
        <f>#REF!</f>
        <v>#REF!</v>
      </c>
      <c r="DB40" s="25" t="e">
        <f>#REF!</f>
        <v>#REF!</v>
      </c>
      <c r="DC40" s="25" t="e">
        <f>#REF!</f>
        <v>#REF!</v>
      </c>
      <c r="DD40" s="25" t="e">
        <f>#REF!</f>
        <v>#REF!</v>
      </c>
      <c r="DE40" s="25" t="e">
        <f>#REF!</f>
        <v>#REF!</v>
      </c>
      <c r="DF40" s="25" t="e">
        <f>#REF!</f>
        <v>#REF!</v>
      </c>
      <c r="DG40" s="25" t="e">
        <f>#REF!</f>
        <v>#REF!</v>
      </c>
      <c r="DH40" s="25" t="e">
        <f>#REF!</f>
        <v>#REF!</v>
      </c>
      <c r="DI40" s="25" t="e">
        <f>#REF!</f>
        <v>#REF!</v>
      </c>
      <c r="DJ40" s="25" t="e">
        <f>#REF!</f>
        <v>#REF!</v>
      </c>
      <c r="DK40" s="25" t="e">
        <f>#REF!</f>
        <v>#REF!</v>
      </c>
      <c r="DL40" s="25" t="e">
        <f>#REF!</f>
        <v>#REF!</v>
      </c>
      <c r="DM40" s="25" t="e">
        <f>#REF!</f>
        <v>#REF!</v>
      </c>
      <c r="DN40" s="25" t="e">
        <f>#REF!</f>
        <v>#REF!</v>
      </c>
      <c r="DO40" s="25" t="e">
        <f>#REF!</f>
        <v>#REF!</v>
      </c>
      <c r="DP40" s="25" t="e">
        <f>#REF!</f>
        <v>#REF!</v>
      </c>
      <c r="DQ40" s="25" t="e">
        <f>#REF!</f>
        <v>#REF!</v>
      </c>
      <c r="DR40" s="25" t="e">
        <f>#REF!</f>
        <v>#REF!</v>
      </c>
      <c r="DS40" s="25" t="e">
        <f>#REF!</f>
        <v>#REF!</v>
      </c>
      <c r="DT40" s="25" t="e">
        <f>#REF!</f>
        <v>#REF!</v>
      </c>
      <c r="DU40" s="25" t="e">
        <f>#REF!</f>
        <v>#REF!</v>
      </c>
      <c r="DV40" s="25" t="e">
        <f>#REF!</f>
        <v>#REF!</v>
      </c>
      <c r="DW40" s="25" t="e">
        <f>#REF!</f>
        <v>#REF!</v>
      </c>
      <c r="DX40" s="25" t="e">
        <f>#REF!</f>
        <v>#REF!</v>
      </c>
      <c r="DY40" s="25" t="e">
        <f>#REF!</f>
        <v>#REF!</v>
      </c>
      <c r="DZ40" s="25" t="e">
        <f>#REF!</f>
        <v>#REF!</v>
      </c>
      <c r="EA40" s="25" t="e">
        <f>#REF!</f>
        <v>#REF!</v>
      </c>
      <c r="EB40" s="25" t="e">
        <f>#REF!</f>
        <v>#REF!</v>
      </c>
      <c r="EC40" s="25" t="e">
        <f>#REF!</f>
        <v>#REF!</v>
      </c>
      <c r="ED40" s="25" t="e">
        <f>#REF!</f>
        <v>#REF!</v>
      </c>
      <c r="EE40" s="25" t="e">
        <f>#REF!</f>
        <v>#REF!</v>
      </c>
      <c r="EF40" s="25" t="e">
        <f>#REF!</f>
        <v>#REF!</v>
      </c>
      <c r="EG40" s="25" t="e">
        <f>#REF!</f>
        <v>#REF!</v>
      </c>
      <c r="EH40" s="25" t="e">
        <f>#REF!</f>
        <v>#REF!</v>
      </c>
      <c r="EI40" s="25" t="e">
        <f>#REF!</f>
        <v>#REF!</v>
      </c>
      <c r="EJ40" s="25" t="e">
        <f>#REF!</f>
        <v>#REF!</v>
      </c>
      <c r="EK40" s="26" t="e">
        <f t="shared" si="33"/>
        <v>#REF!</v>
      </c>
    </row>
    <row r="41" spans="1:141" ht="93" customHeight="1">
      <c r="A41" s="10" t="e">
        <f>#REF!</f>
        <v>#REF!</v>
      </c>
      <c r="B41" s="10" t="e">
        <f>#REF!</f>
        <v>#REF!</v>
      </c>
      <c r="C41" s="11" t="e">
        <f t="shared" si="0"/>
        <v>#REF!</v>
      </c>
      <c r="D41" s="12" t="e">
        <f t="shared" si="1"/>
        <v>#REF!</v>
      </c>
      <c r="E41" s="13" t="e">
        <f>#REF!</f>
        <v>#REF!</v>
      </c>
      <c r="F41" s="13" t="e">
        <f>#REF!</f>
        <v>#REF!</v>
      </c>
      <c r="G41" s="14" t="e">
        <f t="shared" si="2"/>
        <v>#REF!</v>
      </c>
      <c r="H41" s="15" t="e">
        <f t="shared" si="3"/>
        <v>#REF!</v>
      </c>
      <c r="I41" s="16" t="e">
        <f t="shared" si="4"/>
        <v>#REF!</v>
      </c>
      <c r="J41" s="17">
        <v>0</v>
      </c>
      <c r="K41" s="18" t="e">
        <f t="shared" si="49"/>
        <v>#REF!</v>
      </c>
      <c r="L41" s="18" t="e">
        <f t="shared" si="50"/>
        <v>#REF!</v>
      </c>
      <c r="M41" s="19" t="e">
        <f t="shared" si="51"/>
        <v>#REF!</v>
      </c>
      <c r="N41" s="18" t="e">
        <f t="shared" si="52"/>
        <v>#REF!</v>
      </c>
      <c r="O41" s="17">
        <v>0</v>
      </c>
      <c r="P41" s="18" t="e">
        <f t="shared" si="8"/>
        <v>#REF!</v>
      </c>
      <c r="Q41" s="18" t="e">
        <f t="shared" si="9"/>
        <v>#REF!</v>
      </c>
      <c r="R41" s="18">
        <v>0</v>
      </c>
      <c r="S41" s="17" t="e">
        <f>#REF!</f>
        <v>#REF!</v>
      </c>
      <c r="T41" s="17" t="e">
        <f>#REF!</f>
        <v>#REF!</v>
      </c>
      <c r="U41" s="21" t="e">
        <f t="shared" si="10"/>
        <v>#REF!</v>
      </c>
      <c r="V41" s="12" t="e">
        <f t="shared" si="11"/>
        <v>#REF!</v>
      </c>
      <c r="W41" s="13" t="e">
        <f t="shared" si="12"/>
        <v>#REF!</v>
      </c>
      <c r="X41" s="22" t="e">
        <f t="shared" si="13"/>
        <v>#REF!</v>
      </c>
      <c r="Y41" s="18" t="e">
        <f t="shared" si="14"/>
        <v>#REF!</v>
      </c>
      <c r="Z41" s="13" t="e">
        <f>#REF!</f>
        <v>#REF!</v>
      </c>
      <c r="AA41" s="13">
        <v>0</v>
      </c>
      <c r="AB41" s="21" t="e">
        <f t="shared" si="15"/>
        <v>#REF!</v>
      </c>
      <c r="AC41" s="12" t="e">
        <f t="shared" si="16"/>
        <v>#REF!</v>
      </c>
      <c r="AD41" s="13" t="e">
        <f t="shared" si="17"/>
        <v>#REF!</v>
      </c>
      <c r="AE41" s="22" t="e">
        <f t="shared" si="18"/>
        <v>#REF!</v>
      </c>
      <c r="AF41" s="18" t="e">
        <f t="shared" si="19"/>
        <v>#REF!</v>
      </c>
      <c r="AG41" s="22" t="e">
        <f t="shared" si="20"/>
        <v>#REF!</v>
      </c>
      <c r="AH41" s="22" t="e">
        <f t="shared" si="21"/>
        <v>#REF!</v>
      </c>
      <c r="AI41" s="18" t="e">
        <f t="shared" si="22"/>
        <v>#REF!</v>
      </c>
      <c r="AJ41" s="13">
        <v>0</v>
      </c>
      <c r="AK41" s="13" t="e">
        <f>#REF!</f>
        <v>#REF!</v>
      </c>
      <c r="AL41" s="13" t="e">
        <f>#REF!</f>
        <v>#REF!</v>
      </c>
      <c r="AM41" s="21" t="e">
        <f t="shared" si="23"/>
        <v>#REF!</v>
      </c>
      <c r="AN41" s="12" t="e">
        <f t="shared" si="24"/>
        <v>#REF!</v>
      </c>
      <c r="AO41" s="13">
        <v>0</v>
      </c>
      <c r="AP41" s="13" t="e">
        <f>#REF!</f>
        <v>#REF!</v>
      </c>
      <c r="AQ41" s="13">
        <v>0</v>
      </c>
      <c r="AR41" s="13" t="e">
        <f>#REF!</f>
        <v>#REF!</v>
      </c>
      <c r="AS41" s="13">
        <v>0</v>
      </c>
      <c r="AT41" s="13" t="e">
        <f>#REF!</f>
        <v>#REF!</v>
      </c>
      <c r="AU41" s="21" t="e">
        <f t="shared" si="25"/>
        <v>#REF!</v>
      </c>
      <c r="AV41" s="12" t="e">
        <f t="shared" si="26"/>
        <v>#REF!</v>
      </c>
      <c r="AW41" s="13">
        <v>0</v>
      </c>
      <c r="AX41" s="13" t="e">
        <f>#REF!</f>
        <v>#REF!</v>
      </c>
      <c r="AY41" s="13" t="e">
        <f>#REF!</f>
        <v>#REF!</v>
      </c>
      <c r="AZ41" s="13">
        <v>0</v>
      </c>
      <c r="BA41" s="13">
        <v>0</v>
      </c>
      <c r="BB41" s="13" t="e">
        <f>#REF!</f>
        <v>#REF!</v>
      </c>
      <c r="BC41" s="7" t="e">
        <f t="shared" si="27"/>
        <v>#REF!</v>
      </c>
      <c r="BD41" s="23" t="e">
        <f t="shared" si="28"/>
        <v>#REF!</v>
      </c>
      <c r="BE41" s="10" t="e">
        <f>#REF!</f>
        <v>#REF!</v>
      </c>
      <c r="BF41" s="23" t="e">
        <f t="shared" si="29"/>
        <v>#REF!</v>
      </c>
      <c r="BG41" s="10" t="e">
        <f>#REF!</f>
        <v>#REF!</v>
      </c>
      <c r="BH41" s="10" t="e">
        <f>#REF!</f>
        <v>#REF!</v>
      </c>
      <c r="BI41" s="10" t="e">
        <f>#REF!</f>
        <v>#REF!</v>
      </c>
      <c r="BJ41" s="10" t="e">
        <f>#REF!</f>
        <v>#REF!</v>
      </c>
      <c r="BK41" s="10" t="e">
        <f>#REF!</f>
        <v>#REF!</v>
      </c>
      <c r="BL41" s="10" t="e">
        <f>#REF!</f>
        <v>#REF!</v>
      </c>
      <c r="BM41" s="10" t="e">
        <f>#REF!</f>
        <v>#REF!</v>
      </c>
      <c r="BN41" s="10" t="e">
        <f>#REF!</f>
        <v>#REF!</v>
      </c>
      <c r="BO41" s="10" t="e">
        <f>#REF!</f>
        <v>#REF!</v>
      </c>
      <c r="BP41" s="10" t="e">
        <f>#REF!</f>
        <v>#REF!</v>
      </c>
      <c r="BQ41" s="10" t="e">
        <f>#REF!</f>
        <v>#REF!</v>
      </c>
      <c r="BR41" s="10" t="e">
        <f>#REF!</f>
        <v>#REF!</v>
      </c>
      <c r="BS41" s="10" t="e">
        <f>#REF!</f>
        <v>#REF!</v>
      </c>
      <c r="BT41" s="10" t="e">
        <f>#REF!</f>
        <v>#REF!</v>
      </c>
      <c r="BU41" s="10" t="e">
        <f>#REF!</f>
        <v>#REF!</v>
      </c>
      <c r="BV41" s="10" t="e">
        <f>#REF!</f>
        <v>#REF!</v>
      </c>
      <c r="BW41" s="24" t="e">
        <f t="shared" ref="BW41:BX41" si="146">IF($A41&gt;0,(IF(BC41="да",30,"")),"")</f>
        <v>#REF!</v>
      </c>
      <c r="BX41" s="24" t="e">
        <f t="shared" si="146"/>
        <v>#REF!</v>
      </c>
      <c r="BY41" s="24" t="e">
        <f t="shared" ref="BY41:BZ41" si="147">IF($A41&gt;0,(IF(BE41="да",30,"0")),"0")</f>
        <v>#REF!</v>
      </c>
      <c r="BZ41" s="24" t="e">
        <f t="shared" si="147"/>
        <v>#REF!</v>
      </c>
      <c r="CA41" s="24" t="e">
        <f t="shared" ref="CA41:CP41" si="148">IF($A41&gt;0,(IF(BG41="да",20,"0")),"0")</f>
        <v>#REF!</v>
      </c>
      <c r="CB41" s="24" t="e">
        <f t="shared" si="148"/>
        <v>#REF!</v>
      </c>
      <c r="CC41" s="24" t="e">
        <f t="shared" si="148"/>
        <v>#REF!</v>
      </c>
      <c r="CD41" s="24" t="e">
        <f t="shared" si="148"/>
        <v>#REF!</v>
      </c>
      <c r="CE41" s="24" t="e">
        <f t="shared" si="148"/>
        <v>#REF!</v>
      </c>
      <c r="CF41" s="24" t="e">
        <f t="shared" si="148"/>
        <v>#REF!</v>
      </c>
      <c r="CG41" s="24" t="e">
        <f t="shared" si="148"/>
        <v>#REF!</v>
      </c>
      <c r="CH41" s="24" t="e">
        <f t="shared" si="148"/>
        <v>#REF!</v>
      </c>
      <c r="CI41" s="24" t="e">
        <f t="shared" si="148"/>
        <v>#REF!</v>
      </c>
      <c r="CJ41" s="24" t="e">
        <f t="shared" si="148"/>
        <v>#REF!</v>
      </c>
      <c r="CK41" s="24" t="e">
        <f t="shared" si="148"/>
        <v>#REF!</v>
      </c>
      <c r="CL41" s="24" t="e">
        <f t="shared" si="148"/>
        <v>#REF!</v>
      </c>
      <c r="CM41" s="24" t="e">
        <f t="shared" si="148"/>
        <v>#REF!</v>
      </c>
      <c r="CN41" s="24" t="e">
        <f t="shared" si="148"/>
        <v>#REF!</v>
      </c>
      <c r="CO41" s="24" t="e">
        <f t="shared" si="148"/>
        <v>#REF!</v>
      </c>
      <c r="CP41" s="24" t="e">
        <f t="shared" si="148"/>
        <v>#REF!</v>
      </c>
      <c r="CQ41" s="25" t="e">
        <f>#REF!</f>
        <v>#REF!</v>
      </c>
      <c r="CR41" s="25" t="e">
        <f>#REF!</f>
        <v>#REF!</v>
      </c>
      <c r="CS41" s="25" t="e">
        <f>#REF!</f>
        <v>#REF!</v>
      </c>
      <c r="CT41" s="25" t="e">
        <f>#REF!</f>
        <v>#REF!</v>
      </c>
      <c r="CU41" s="25" t="e">
        <f>#REF!</f>
        <v>#REF!</v>
      </c>
      <c r="CV41" s="25" t="e">
        <f>#REF!</f>
        <v>#REF!</v>
      </c>
      <c r="CW41" s="25" t="e">
        <f>#REF!</f>
        <v>#REF!</v>
      </c>
      <c r="CX41" s="25" t="e">
        <f>#REF!</f>
        <v>#REF!</v>
      </c>
      <c r="CY41" s="25" t="e">
        <f>#REF!</f>
        <v>#REF!</v>
      </c>
      <c r="CZ41" s="25" t="e">
        <f>#REF!</f>
        <v>#REF!</v>
      </c>
      <c r="DA41" s="25" t="e">
        <f>#REF!</f>
        <v>#REF!</v>
      </c>
      <c r="DB41" s="25" t="e">
        <f>#REF!</f>
        <v>#REF!</v>
      </c>
      <c r="DC41" s="25" t="e">
        <f>#REF!</f>
        <v>#REF!</v>
      </c>
      <c r="DD41" s="25" t="e">
        <f>#REF!</f>
        <v>#REF!</v>
      </c>
      <c r="DE41" s="25" t="e">
        <f>#REF!</f>
        <v>#REF!</v>
      </c>
      <c r="DF41" s="25" t="e">
        <f>#REF!</f>
        <v>#REF!</v>
      </c>
      <c r="DG41" s="25" t="e">
        <f>#REF!</f>
        <v>#REF!</v>
      </c>
      <c r="DH41" s="25" t="e">
        <f>#REF!</f>
        <v>#REF!</v>
      </c>
      <c r="DI41" s="25" t="e">
        <f>#REF!</f>
        <v>#REF!</v>
      </c>
      <c r="DJ41" s="25" t="e">
        <f>#REF!</f>
        <v>#REF!</v>
      </c>
      <c r="DK41" s="25" t="e">
        <f>#REF!</f>
        <v>#REF!</v>
      </c>
      <c r="DL41" s="25" t="e">
        <f>#REF!</f>
        <v>#REF!</v>
      </c>
      <c r="DM41" s="25" t="e">
        <f>#REF!</f>
        <v>#REF!</v>
      </c>
      <c r="DN41" s="25" t="e">
        <f>#REF!</f>
        <v>#REF!</v>
      </c>
      <c r="DO41" s="25" t="e">
        <f>#REF!</f>
        <v>#REF!</v>
      </c>
      <c r="DP41" s="25" t="e">
        <f>#REF!</f>
        <v>#REF!</v>
      </c>
      <c r="DQ41" s="25" t="e">
        <f>#REF!</f>
        <v>#REF!</v>
      </c>
      <c r="DR41" s="25" t="e">
        <f>#REF!</f>
        <v>#REF!</v>
      </c>
      <c r="DS41" s="25" t="e">
        <f>#REF!</f>
        <v>#REF!</v>
      </c>
      <c r="DT41" s="25" t="e">
        <f>#REF!</f>
        <v>#REF!</v>
      </c>
      <c r="DU41" s="25" t="e">
        <f>#REF!</f>
        <v>#REF!</v>
      </c>
      <c r="DV41" s="25" t="e">
        <f>#REF!</f>
        <v>#REF!</v>
      </c>
      <c r="DW41" s="25" t="e">
        <f>#REF!</f>
        <v>#REF!</v>
      </c>
      <c r="DX41" s="25" t="e">
        <f>#REF!</f>
        <v>#REF!</v>
      </c>
      <c r="DY41" s="25" t="e">
        <f>#REF!</f>
        <v>#REF!</v>
      </c>
      <c r="DZ41" s="25" t="e">
        <f>#REF!</f>
        <v>#REF!</v>
      </c>
      <c r="EA41" s="25" t="e">
        <f>#REF!</f>
        <v>#REF!</v>
      </c>
      <c r="EB41" s="25" t="e">
        <f>#REF!</f>
        <v>#REF!</v>
      </c>
      <c r="EC41" s="25" t="e">
        <f>#REF!</f>
        <v>#REF!</v>
      </c>
      <c r="ED41" s="25" t="e">
        <f>#REF!</f>
        <v>#REF!</v>
      </c>
      <c r="EE41" s="25" t="e">
        <f>#REF!</f>
        <v>#REF!</v>
      </c>
      <c r="EF41" s="25" t="e">
        <f>#REF!</f>
        <v>#REF!</v>
      </c>
      <c r="EG41" s="25" t="e">
        <f>#REF!</f>
        <v>#REF!</v>
      </c>
      <c r="EH41" s="25" t="e">
        <f>#REF!</f>
        <v>#REF!</v>
      </c>
      <c r="EI41" s="25" t="e">
        <f>#REF!</f>
        <v>#REF!</v>
      </c>
      <c r="EJ41" s="25" t="e">
        <f>#REF!</f>
        <v>#REF!</v>
      </c>
      <c r="EK41" s="26" t="e">
        <f t="shared" si="33"/>
        <v>#REF!</v>
      </c>
    </row>
    <row r="42" spans="1:141" ht="93" customHeight="1">
      <c r="A42" s="10" t="e">
        <f>#REF!</f>
        <v>#REF!</v>
      </c>
      <c r="B42" s="10" t="e">
        <f>#REF!</f>
        <v>#REF!</v>
      </c>
      <c r="C42" s="11" t="e">
        <f t="shared" si="0"/>
        <v>#REF!</v>
      </c>
      <c r="D42" s="12" t="e">
        <f t="shared" si="1"/>
        <v>#REF!</v>
      </c>
      <c r="E42" s="13" t="e">
        <f>#REF!</f>
        <v>#REF!</v>
      </c>
      <c r="F42" s="13" t="e">
        <f>#REF!</f>
        <v>#REF!</v>
      </c>
      <c r="G42" s="14" t="e">
        <f t="shared" si="2"/>
        <v>#REF!</v>
      </c>
      <c r="H42" s="15" t="e">
        <f t="shared" si="3"/>
        <v>#REF!</v>
      </c>
      <c r="I42" s="16" t="e">
        <f t="shared" si="4"/>
        <v>#REF!</v>
      </c>
      <c r="J42" s="17">
        <v>0</v>
      </c>
      <c r="K42" s="18" t="e">
        <f t="shared" si="49"/>
        <v>#REF!</v>
      </c>
      <c r="L42" s="18" t="e">
        <f t="shared" si="50"/>
        <v>#REF!</v>
      </c>
      <c r="M42" s="19" t="e">
        <f t="shared" si="51"/>
        <v>#REF!</v>
      </c>
      <c r="N42" s="18" t="e">
        <f t="shared" si="52"/>
        <v>#REF!</v>
      </c>
      <c r="O42" s="17">
        <v>0</v>
      </c>
      <c r="P42" s="18" t="e">
        <f t="shared" si="8"/>
        <v>#REF!</v>
      </c>
      <c r="Q42" s="18" t="e">
        <f t="shared" si="9"/>
        <v>#REF!</v>
      </c>
      <c r="R42" s="18">
        <v>0</v>
      </c>
      <c r="S42" s="17" t="e">
        <f>#REF!</f>
        <v>#REF!</v>
      </c>
      <c r="T42" s="17" t="e">
        <f>#REF!</f>
        <v>#REF!</v>
      </c>
      <c r="U42" s="21" t="e">
        <f t="shared" si="10"/>
        <v>#REF!</v>
      </c>
      <c r="V42" s="12" t="e">
        <f t="shared" si="11"/>
        <v>#REF!</v>
      </c>
      <c r="W42" s="13" t="e">
        <f t="shared" si="12"/>
        <v>#REF!</v>
      </c>
      <c r="X42" s="22" t="e">
        <f t="shared" si="13"/>
        <v>#REF!</v>
      </c>
      <c r="Y42" s="18" t="e">
        <f t="shared" si="14"/>
        <v>#REF!</v>
      </c>
      <c r="Z42" s="13" t="e">
        <f>#REF!</f>
        <v>#REF!</v>
      </c>
      <c r="AA42" s="13">
        <v>0</v>
      </c>
      <c r="AB42" s="21" t="e">
        <f t="shared" si="15"/>
        <v>#REF!</v>
      </c>
      <c r="AC42" s="12" t="e">
        <f t="shared" si="16"/>
        <v>#REF!</v>
      </c>
      <c r="AD42" s="13" t="e">
        <f t="shared" si="17"/>
        <v>#REF!</v>
      </c>
      <c r="AE42" s="22" t="e">
        <f t="shared" si="18"/>
        <v>#REF!</v>
      </c>
      <c r="AF42" s="18" t="e">
        <f t="shared" si="19"/>
        <v>#REF!</v>
      </c>
      <c r="AG42" s="22" t="e">
        <f t="shared" si="20"/>
        <v>#REF!</v>
      </c>
      <c r="AH42" s="22" t="e">
        <f t="shared" si="21"/>
        <v>#REF!</v>
      </c>
      <c r="AI42" s="18" t="e">
        <f t="shared" si="22"/>
        <v>#REF!</v>
      </c>
      <c r="AJ42" s="13">
        <v>0</v>
      </c>
      <c r="AK42" s="13" t="e">
        <f>#REF!</f>
        <v>#REF!</v>
      </c>
      <c r="AL42" s="13" t="e">
        <f>#REF!</f>
        <v>#REF!</v>
      </c>
      <c r="AM42" s="21" t="e">
        <f t="shared" si="23"/>
        <v>#REF!</v>
      </c>
      <c r="AN42" s="12" t="e">
        <f t="shared" si="24"/>
        <v>#REF!</v>
      </c>
      <c r="AO42" s="13">
        <v>0</v>
      </c>
      <c r="AP42" s="13" t="e">
        <f>#REF!</f>
        <v>#REF!</v>
      </c>
      <c r="AQ42" s="13">
        <v>0</v>
      </c>
      <c r="AR42" s="13" t="e">
        <f>#REF!</f>
        <v>#REF!</v>
      </c>
      <c r="AS42" s="13">
        <v>0</v>
      </c>
      <c r="AT42" s="13" t="e">
        <f>#REF!</f>
        <v>#REF!</v>
      </c>
      <c r="AU42" s="21" t="e">
        <f t="shared" si="25"/>
        <v>#REF!</v>
      </c>
      <c r="AV42" s="12" t="e">
        <f t="shared" si="26"/>
        <v>#REF!</v>
      </c>
      <c r="AW42" s="13">
        <v>0</v>
      </c>
      <c r="AX42" s="13" t="e">
        <f>#REF!</f>
        <v>#REF!</v>
      </c>
      <c r="AY42" s="13" t="e">
        <f>#REF!</f>
        <v>#REF!</v>
      </c>
      <c r="AZ42" s="13">
        <v>0</v>
      </c>
      <c r="BA42" s="13">
        <v>0</v>
      </c>
      <c r="BB42" s="13" t="e">
        <f>#REF!</f>
        <v>#REF!</v>
      </c>
      <c r="BC42" s="7" t="e">
        <f t="shared" si="27"/>
        <v>#REF!</v>
      </c>
      <c r="BD42" s="23" t="e">
        <f t="shared" si="28"/>
        <v>#REF!</v>
      </c>
      <c r="BE42" s="10" t="e">
        <f>#REF!</f>
        <v>#REF!</v>
      </c>
      <c r="BF42" s="23" t="e">
        <f t="shared" si="29"/>
        <v>#REF!</v>
      </c>
      <c r="BG42" s="10" t="e">
        <f>#REF!</f>
        <v>#REF!</v>
      </c>
      <c r="BH42" s="10" t="e">
        <f>#REF!</f>
        <v>#REF!</v>
      </c>
      <c r="BI42" s="10" t="e">
        <f>#REF!</f>
        <v>#REF!</v>
      </c>
      <c r="BJ42" s="10" t="e">
        <f>#REF!</f>
        <v>#REF!</v>
      </c>
      <c r="BK42" s="10" t="e">
        <f>#REF!</f>
        <v>#REF!</v>
      </c>
      <c r="BL42" s="10" t="e">
        <f>#REF!</f>
        <v>#REF!</v>
      </c>
      <c r="BM42" s="10" t="e">
        <f>#REF!</f>
        <v>#REF!</v>
      </c>
      <c r="BN42" s="10" t="e">
        <f>#REF!</f>
        <v>#REF!</v>
      </c>
      <c r="BO42" s="10" t="e">
        <f>#REF!</f>
        <v>#REF!</v>
      </c>
      <c r="BP42" s="10" t="e">
        <f>#REF!</f>
        <v>#REF!</v>
      </c>
      <c r="BQ42" s="10" t="e">
        <f>#REF!</f>
        <v>#REF!</v>
      </c>
      <c r="BR42" s="10" t="e">
        <f>#REF!</f>
        <v>#REF!</v>
      </c>
      <c r="BS42" s="10" t="e">
        <f>#REF!</f>
        <v>#REF!</v>
      </c>
      <c r="BT42" s="10" t="e">
        <f>#REF!</f>
        <v>#REF!</v>
      </c>
      <c r="BU42" s="10" t="e">
        <f>#REF!</f>
        <v>#REF!</v>
      </c>
      <c r="BV42" s="10" t="e">
        <f>#REF!</f>
        <v>#REF!</v>
      </c>
      <c r="BW42" s="24" t="e">
        <f t="shared" ref="BW42:BX42" si="149">IF($A42&gt;0,(IF(BC42="да",30,"")),"")</f>
        <v>#REF!</v>
      </c>
      <c r="BX42" s="24" t="e">
        <f t="shared" si="149"/>
        <v>#REF!</v>
      </c>
      <c r="BY42" s="24" t="e">
        <f t="shared" ref="BY42:BZ42" si="150">IF($A42&gt;0,(IF(BE42="да",30,"0")),"0")</f>
        <v>#REF!</v>
      </c>
      <c r="BZ42" s="24" t="e">
        <f t="shared" si="150"/>
        <v>#REF!</v>
      </c>
      <c r="CA42" s="24" t="e">
        <f t="shared" ref="CA42:CP42" si="151">IF($A42&gt;0,(IF(BG42="да",20,"0")),"0")</f>
        <v>#REF!</v>
      </c>
      <c r="CB42" s="24" t="e">
        <f t="shared" si="151"/>
        <v>#REF!</v>
      </c>
      <c r="CC42" s="24" t="e">
        <f t="shared" si="151"/>
        <v>#REF!</v>
      </c>
      <c r="CD42" s="24" t="e">
        <f t="shared" si="151"/>
        <v>#REF!</v>
      </c>
      <c r="CE42" s="24" t="e">
        <f t="shared" si="151"/>
        <v>#REF!</v>
      </c>
      <c r="CF42" s="24" t="e">
        <f t="shared" si="151"/>
        <v>#REF!</v>
      </c>
      <c r="CG42" s="24" t="e">
        <f t="shared" si="151"/>
        <v>#REF!</v>
      </c>
      <c r="CH42" s="24" t="e">
        <f t="shared" si="151"/>
        <v>#REF!</v>
      </c>
      <c r="CI42" s="24" t="e">
        <f t="shared" si="151"/>
        <v>#REF!</v>
      </c>
      <c r="CJ42" s="24" t="e">
        <f t="shared" si="151"/>
        <v>#REF!</v>
      </c>
      <c r="CK42" s="24" t="e">
        <f t="shared" si="151"/>
        <v>#REF!</v>
      </c>
      <c r="CL42" s="24" t="e">
        <f t="shared" si="151"/>
        <v>#REF!</v>
      </c>
      <c r="CM42" s="24" t="e">
        <f t="shared" si="151"/>
        <v>#REF!</v>
      </c>
      <c r="CN42" s="24" t="e">
        <f t="shared" si="151"/>
        <v>#REF!</v>
      </c>
      <c r="CO42" s="24" t="e">
        <f t="shared" si="151"/>
        <v>#REF!</v>
      </c>
      <c r="CP42" s="24" t="e">
        <f t="shared" si="151"/>
        <v>#REF!</v>
      </c>
      <c r="CQ42" s="25" t="e">
        <f>#REF!</f>
        <v>#REF!</v>
      </c>
      <c r="CR42" s="25" t="e">
        <f>#REF!</f>
        <v>#REF!</v>
      </c>
      <c r="CS42" s="25" t="e">
        <f>#REF!</f>
        <v>#REF!</v>
      </c>
      <c r="CT42" s="25" t="e">
        <f>#REF!</f>
        <v>#REF!</v>
      </c>
      <c r="CU42" s="25" t="e">
        <f>#REF!</f>
        <v>#REF!</v>
      </c>
      <c r="CV42" s="25" t="e">
        <f>#REF!</f>
        <v>#REF!</v>
      </c>
      <c r="CW42" s="25" t="e">
        <f>#REF!</f>
        <v>#REF!</v>
      </c>
      <c r="CX42" s="25" t="e">
        <f>#REF!</f>
        <v>#REF!</v>
      </c>
      <c r="CY42" s="25" t="e">
        <f>#REF!</f>
        <v>#REF!</v>
      </c>
      <c r="CZ42" s="25" t="e">
        <f>#REF!</f>
        <v>#REF!</v>
      </c>
      <c r="DA42" s="25" t="e">
        <f>#REF!</f>
        <v>#REF!</v>
      </c>
      <c r="DB42" s="25" t="e">
        <f>#REF!</f>
        <v>#REF!</v>
      </c>
      <c r="DC42" s="25" t="e">
        <f>#REF!</f>
        <v>#REF!</v>
      </c>
      <c r="DD42" s="25" t="e">
        <f>#REF!</f>
        <v>#REF!</v>
      </c>
      <c r="DE42" s="25" t="e">
        <f>#REF!</f>
        <v>#REF!</v>
      </c>
      <c r="DF42" s="25" t="e">
        <f>#REF!</f>
        <v>#REF!</v>
      </c>
      <c r="DG42" s="25" t="e">
        <f>#REF!</f>
        <v>#REF!</v>
      </c>
      <c r="DH42" s="25" t="e">
        <f>#REF!</f>
        <v>#REF!</v>
      </c>
      <c r="DI42" s="25" t="e">
        <f>#REF!</f>
        <v>#REF!</v>
      </c>
      <c r="DJ42" s="25" t="e">
        <f>#REF!</f>
        <v>#REF!</v>
      </c>
      <c r="DK42" s="25" t="e">
        <f>#REF!</f>
        <v>#REF!</v>
      </c>
      <c r="DL42" s="25" t="e">
        <f>#REF!</f>
        <v>#REF!</v>
      </c>
      <c r="DM42" s="25" t="e">
        <f>#REF!</f>
        <v>#REF!</v>
      </c>
      <c r="DN42" s="25" t="e">
        <f>#REF!</f>
        <v>#REF!</v>
      </c>
      <c r="DO42" s="25" t="e">
        <f>#REF!</f>
        <v>#REF!</v>
      </c>
      <c r="DP42" s="25" t="e">
        <f>#REF!</f>
        <v>#REF!</v>
      </c>
      <c r="DQ42" s="25" t="e">
        <f>#REF!</f>
        <v>#REF!</v>
      </c>
      <c r="DR42" s="25" t="e">
        <f>#REF!</f>
        <v>#REF!</v>
      </c>
      <c r="DS42" s="25" t="e">
        <f>#REF!</f>
        <v>#REF!</v>
      </c>
      <c r="DT42" s="25" t="e">
        <f>#REF!</f>
        <v>#REF!</v>
      </c>
      <c r="DU42" s="25" t="e">
        <f>#REF!</f>
        <v>#REF!</v>
      </c>
      <c r="DV42" s="25" t="e">
        <f>#REF!</f>
        <v>#REF!</v>
      </c>
      <c r="DW42" s="25" t="e">
        <f>#REF!</f>
        <v>#REF!</v>
      </c>
      <c r="DX42" s="25" t="e">
        <f>#REF!</f>
        <v>#REF!</v>
      </c>
      <c r="DY42" s="25" t="e">
        <f>#REF!</f>
        <v>#REF!</v>
      </c>
      <c r="DZ42" s="25" t="e">
        <f>#REF!</f>
        <v>#REF!</v>
      </c>
      <c r="EA42" s="25" t="e">
        <f>#REF!</f>
        <v>#REF!</v>
      </c>
      <c r="EB42" s="25" t="e">
        <f>#REF!</f>
        <v>#REF!</v>
      </c>
      <c r="EC42" s="25" t="e">
        <f>#REF!</f>
        <v>#REF!</v>
      </c>
      <c r="ED42" s="25" t="e">
        <f>#REF!</f>
        <v>#REF!</v>
      </c>
      <c r="EE42" s="25" t="e">
        <f>#REF!</f>
        <v>#REF!</v>
      </c>
      <c r="EF42" s="25" t="e">
        <f>#REF!</f>
        <v>#REF!</v>
      </c>
      <c r="EG42" s="25" t="e">
        <f>#REF!</f>
        <v>#REF!</v>
      </c>
      <c r="EH42" s="25" t="e">
        <f>#REF!</f>
        <v>#REF!</v>
      </c>
      <c r="EI42" s="25" t="e">
        <f>#REF!</f>
        <v>#REF!</v>
      </c>
      <c r="EJ42" s="25" t="e">
        <f>#REF!</f>
        <v>#REF!</v>
      </c>
      <c r="EK42" s="26" t="e">
        <f t="shared" si="33"/>
        <v>#REF!</v>
      </c>
    </row>
    <row r="43" spans="1:141" ht="93" customHeight="1">
      <c r="A43" s="10" t="e">
        <f>#REF!</f>
        <v>#REF!</v>
      </c>
      <c r="B43" s="10" t="e">
        <f>#REF!</f>
        <v>#REF!</v>
      </c>
      <c r="C43" s="11" t="e">
        <f t="shared" si="0"/>
        <v>#REF!</v>
      </c>
      <c r="D43" s="12" t="e">
        <f t="shared" si="1"/>
        <v>#REF!</v>
      </c>
      <c r="E43" s="13" t="e">
        <f>#REF!</f>
        <v>#REF!</v>
      </c>
      <c r="F43" s="13" t="e">
        <f>#REF!</f>
        <v>#REF!</v>
      </c>
      <c r="G43" s="14" t="e">
        <f t="shared" si="2"/>
        <v>#REF!</v>
      </c>
      <c r="H43" s="15" t="e">
        <f t="shared" si="3"/>
        <v>#REF!</v>
      </c>
      <c r="I43" s="16" t="e">
        <f t="shared" si="4"/>
        <v>#REF!</v>
      </c>
      <c r="J43" s="17">
        <v>0</v>
      </c>
      <c r="K43" s="18" t="e">
        <f t="shared" si="49"/>
        <v>#REF!</v>
      </c>
      <c r="L43" s="18" t="e">
        <f t="shared" si="50"/>
        <v>#REF!</v>
      </c>
      <c r="M43" s="19" t="e">
        <f t="shared" si="51"/>
        <v>#REF!</v>
      </c>
      <c r="N43" s="18" t="e">
        <f t="shared" si="52"/>
        <v>#REF!</v>
      </c>
      <c r="O43" s="17">
        <v>0</v>
      </c>
      <c r="P43" s="18" t="e">
        <f t="shared" si="8"/>
        <v>#REF!</v>
      </c>
      <c r="Q43" s="18" t="e">
        <f t="shared" si="9"/>
        <v>#REF!</v>
      </c>
      <c r="R43" s="18">
        <v>0</v>
      </c>
      <c r="S43" s="17" t="e">
        <f>#REF!</f>
        <v>#REF!</v>
      </c>
      <c r="T43" s="17" t="e">
        <f>#REF!</f>
        <v>#REF!</v>
      </c>
      <c r="U43" s="21" t="e">
        <f t="shared" si="10"/>
        <v>#REF!</v>
      </c>
      <c r="V43" s="12" t="e">
        <f t="shared" si="11"/>
        <v>#REF!</v>
      </c>
      <c r="W43" s="13" t="e">
        <f t="shared" si="12"/>
        <v>#REF!</v>
      </c>
      <c r="X43" s="22" t="e">
        <f t="shared" si="13"/>
        <v>#REF!</v>
      </c>
      <c r="Y43" s="18" t="e">
        <f t="shared" si="14"/>
        <v>#REF!</v>
      </c>
      <c r="Z43" s="13" t="e">
        <f>#REF!</f>
        <v>#REF!</v>
      </c>
      <c r="AA43" s="13">
        <v>0</v>
      </c>
      <c r="AB43" s="21" t="e">
        <f t="shared" si="15"/>
        <v>#REF!</v>
      </c>
      <c r="AC43" s="12" t="e">
        <f t="shared" si="16"/>
        <v>#REF!</v>
      </c>
      <c r="AD43" s="13" t="e">
        <f t="shared" si="17"/>
        <v>#REF!</v>
      </c>
      <c r="AE43" s="22" t="e">
        <f t="shared" si="18"/>
        <v>#REF!</v>
      </c>
      <c r="AF43" s="18" t="e">
        <f t="shared" si="19"/>
        <v>#REF!</v>
      </c>
      <c r="AG43" s="22" t="e">
        <f t="shared" si="20"/>
        <v>#REF!</v>
      </c>
      <c r="AH43" s="22" t="e">
        <f t="shared" si="21"/>
        <v>#REF!</v>
      </c>
      <c r="AI43" s="18" t="e">
        <f t="shared" si="22"/>
        <v>#REF!</v>
      </c>
      <c r="AJ43" s="13">
        <v>0</v>
      </c>
      <c r="AK43" s="13" t="e">
        <f>#REF!</f>
        <v>#REF!</v>
      </c>
      <c r="AL43" s="13" t="e">
        <f>#REF!</f>
        <v>#REF!</v>
      </c>
      <c r="AM43" s="21" t="e">
        <f t="shared" si="23"/>
        <v>#REF!</v>
      </c>
      <c r="AN43" s="12" t="e">
        <f t="shared" si="24"/>
        <v>#REF!</v>
      </c>
      <c r="AO43" s="13">
        <v>0</v>
      </c>
      <c r="AP43" s="13" t="e">
        <f>#REF!</f>
        <v>#REF!</v>
      </c>
      <c r="AQ43" s="13">
        <v>0</v>
      </c>
      <c r="AR43" s="13" t="e">
        <f>#REF!</f>
        <v>#REF!</v>
      </c>
      <c r="AS43" s="13">
        <v>0</v>
      </c>
      <c r="AT43" s="13" t="e">
        <f>#REF!</f>
        <v>#REF!</v>
      </c>
      <c r="AU43" s="21" t="e">
        <f t="shared" si="25"/>
        <v>#REF!</v>
      </c>
      <c r="AV43" s="12" t="e">
        <f t="shared" si="26"/>
        <v>#REF!</v>
      </c>
      <c r="AW43" s="13">
        <v>0</v>
      </c>
      <c r="AX43" s="13" t="e">
        <f>#REF!</f>
        <v>#REF!</v>
      </c>
      <c r="AY43" s="13" t="e">
        <f>#REF!</f>
        <v>#REF!</v>
      </c>
      <c r="AZ43" s="13">
        <v>0</v>
      </c>
      <c r="BA43" s="13">
        <v>0</v>
      </c>
      <c r="BB43" s="13" t="e">
        <f>#REF!</f>
        <v>#REF!</v>
      </c>
      <c r="BC43" s="7" t="e">
        <f t="shared" si="27"/>
        <v>#REF!</v>
      </c>
      <c r="BD43" s="23" t="e">
        <f t="shared" si="28"/>
        <v>#REF!</v>
      </c>
      <c r="BE43" s="10" t="e">
        <f>#REF!</f>
        <v>#REF!</v>
      </c>
      <c r="BF43" s="23" t="e">
        <f t="shared" si="29"/>
        <v>#REF!</v>
      </c>
      <c r="BG43" s="10" t="e">
        <f>#REF!</f>
        <v>#REF!</v>
      </c>
      <c r="BH43" s="10" t="e">
        <f>#REF!</f>
        <v>#REF!</v>
      </c>
      <c r="BI43" s="10" t="e">
        <f>#REF!</f>
        <v>#REF!</v>
      </c>
      <c r="BJ43" s="10" t="e">
        <f>#REF!</f>
        <v>#REF!</v>
      </c>
      <c r="BK43" s="10" t="e">
        <f>#REF!</f>
        <v>#REF!</v>
      </c>
      <c r="BL43" s="10" t="e">
        <f>#REF!</f>
        <v>#REF!</v>
      </c>
      <c r="BM43" s="10" t="e">
        <f>#REF!</f>
        <v>#REF!</v>
      </c>
      <c r="BN43" s="10" t="e">
        <f>#REF!</f>
        <v>#REF!</v>
      </c>
      <c r="BO43" s="10" t="e">
        <f>#REF!</f>
        <v>#REF!</v>
      </c>
      <c r="BP43" s="10" t="e">
        <f>#REF!</f>
        <v>#REF!</v>
      </c>
      <c r="BQ43" s="10" t="e">
        <f>#REF!</f>
        <v>#REF!</v>
      </c>
      <c r="BR43" s="10" t="e">
        <f>#REF!</f>
        <v>#REF!</v>
      </c>
      <c r="BS43" s="10" t="e">
        <f>#REF!</f>
        <v>#REF!</v>
      </c>
      <c r="BT43" s="10" t="e">
        <f>#REF!</f>
        <v>#REF!</v>
      </c>
      <c r="BU43" s="10" t="e">
        <f>#REF!</f>
        <v>#REF!</v>
      </c>
      <c r="BV43" s="10" t="e">
        <f>#REF!</f>
        <v>#REF!</v>
      </c>
      <c r="BW43" s="24" t="e">
        <f t="shared" ref="BW43:BX43" si="152">IF($A43&gt;0,(IF(BC43="да",30,"")),"")</f>
        <v>#REF!</v>
      </c>
      <c r="BX43" s="24" t="e">
        <f t="shared" si="152"/>
        <v>#REF!</v>
      </c>
      <c r="BY43" s="24" t="e">
        <f t="shared" ref="BY43:BZ43" si="153">IF($A43&gt;0,(IF(BE43="да",30,"0")),"0")</f>
        <v>#REF!</v>
      </c>
      <c r="BZ43" s="24" t="e">
        <f t="shared" si="153"/>
        <v>#REF!</v>
      </c>
      <c r="CA43" s="24" t="e">
        <f t="shared" ref="CA43:CP43" si="154">IF($A43&gt;0,(IF(BG43="да",20,"0")),"0")</f>
        <v>#REF!</v>
      </c>
      <c r="CB43" s="24" t="e">
        <f t="shared" si="154"/>
        <v>#REF!</v>
      </c>
      <c r="CC43" s="24" t="e">
        <f t="shared" si="154"/>
        <v>#REF!</v>
      </c>
      <c r="CD43" s="24" t="e">
        <f t="shared" si="154"/>
        <v>#REF!</v>
      </c>
      <c r="CE43" s="24" t="e">
        <f t="shared" si="154"/>
        <v>#REF!</v>
      </c>
      <c r="CF43" s="24" t="e">
        <f t="shared" si="154"/>
        <v>#REF!</v>
      </c>
      <c r="CG43" s="24" t="e">
        <f t="shared" si="154"/>
        <v>#REF!</v>
      </c>
      <c r="CH43" s="24" t="e">
        <f t="shared" si="154"/>
        <v>#REF!</v>
      </c>
      <c r="CI43" s="24" t="e">
        <f t="shared" si="154"/>
        <v>#REF!</v>
      </c>
      <c r="CJ43" s="24" t="e">
        <f t="shared" si="154"/>
        <v>#REF!</v>
      </c>
      <c r="CK43" s="24" t="e">
        <f t="shared" si="154"/>
        <v>#REF!</v>
      </c>
      <c r="CL43" s="24" t="e">
        <f t="shared" si="154"/>
        <v>#REF!</v>
      </c>
      <c r="CM43" s="24" t="e">
        <f t="shared" si="154"/>
        <v>#REF!</v>
      </c>
      <c r="CN43" s="24" t="e">
        <f t="shared" si="154"/>
        <v>#REF!</v>
      </c>
      <c r="CO43" s="24" t="e">
        <f t="shared" si="154"/>
        <v>#REF!</v>
      </c>
      <c r="CP43" s="24" t="e">
        <f t="shared" si="154"/>
        <v>#REF!</v>
      </c>
      <c r="CQ43" s="25" t="e">
        <f>#REF!</f>
        <v>#REF!</v>
      </c>
      <c r="CR43" s="25" t="e">
        <f>#REF!</f>
        <v>#REF!</v>
      </c>
      <c r="CS43" s="25" t="e">
        <f>#REF!</f>
        <v>#REF!</v>
      </c>
      <c r="CT43" s="25" t="e">
        <f>#REF!</f>
        <v>#REF!</v>
      </c>
      <c r="CU43" s="25" t="e">
        <f>#REF!</f>
        <v>#REF!</v>
      </c>
      <c r="CV43" s="25" t="e">
        <f>#REF!</f>
        <v>#REF!</v>
      </c>
      <c r="CW43" s="25" t="e">
        <f>#REF!</f>
        <v>#REF!</v>
      </c>
      <c r="CX43" s="25" t="e">
        <f>#REF!</f>
        <v>#REF!</v>
      </c>
      <c r="CY43" s="25" t="e">
        <f>#REF!</f>
        <v>#REF!</v>
      </c>
      <c r="CZ43" s="25" t="e">
        <f>#REF!</f>
        <v>#REF!</v>
      </c>
      <c r="DA43" s="25" t="e">
        <f>#REF!</f>
        <v>#REF!</v>
      </c>
      <c r="DB43" s="25" t="e">
        <f>#REF!</f>
        <v>#REF!</v>
      </c>
      <c r="DC43" s="25" t="e">
        <f>#REF!</f>
        <v>#REF!</v>
      </c>
      <c r="DD43" s="25" t="e">
        <f>#REF!</f>
        <v>#REF!</v>
      </c>
      <c r="DE43" s="25" t="e">
        <f>#REF!</f>
        <v>#REF!</v>
      </c>
      <c r="DF43" s="25" t="e">
        <f>#REF!</f>
        <v>#REF!</v>
      </c>
      <c r="DG43" s="25" t="e">
        <f>#REF!</f>
        <v>#REF!</v>
      </c>
      <c r="DH43" s="25" t="e">
        <f>#REF!</f>
        <v>#REF!</v>
      </c>
      <c r="DI43" s="25" t="e">
        <f>#REF!</f>
        <v>#REF!</v>
      </c>
      <c r="DJ43" s="25" t="e">
        <f>#REF!</f>
        <v>#REF!</v>
      </c>
      <c r="DK43" s="25" t="e">
        <f>#REF!</f>
        <v>#REF!</v>
      </c>
      <c r="DL43" s="25" t="e">
        <f>#REF!</f>
        <v>#REF!</v>
      </c>
      <c r="DM43" s="25" t="e">
        <f>#REF!</f>
        <v>#REF!</v>
      </c>
      <c r="DN43" s="25" t="e">
        <f>#REF!</f>
        <v>#REF!</v>
      </c>
      <c r="DO43" s="25" t="e">
        <f>#REF!</f>
        <v>#REF!</v>
      </c>
      <c r="DP43" s="25" t="e">
        <f>#REF!</f>
        <v>#REF!</v>
      </c>
      <c r="DQ43" s="25" t="e">
        <f>#REF!</f>
        <v>#REF!</v>
      </c>
      <c r="DR43" s="25" t="e">
        <f>#REF!</f>
        <v>#REF!</v>
      </c>
      <c r="DS43" s="25" t="e">
        <f>#REF!</f>
        <v>#REF!</v>
      </c>
      <c r="DT43" s="25" t="e">
        <f>#REF!</f>
        <v>#REF!</v>
      </c>
      <c r="DU43" s="25" t="e">
        <f>#REF!</f>
        <v>#REF!</v>
      </c>
      <c r="DV43" s="25" t="e">
        <f>#REF!</f>
        <v>#REF!</v>
      </c>
      <c r="DW43" s="25" t="e">
        <f>#REF!</f>
        <v>#REF!</v>
      </c>
      <c r="DX43" s="25" t="e">
        <f>#REF!</f>
        <v>#REF!</v>
      </c>
      <c r="DY43" s="25" t="e">
        <f>#REF!</f>
        <v>#REF!</v>
      </c>
      <c r="DZ43" s="25" t="e">
        <f>#REF!</f>
        <v>#REF!</v>
      </c>
      <c r="EA43" s="25" t="e">
        <f>#REF!</f>
        <v>#REF!</v>
      </c>
      <c r="EB43" s="25" t="e">
        <f>#REF!</f>
        <v>#REF!</v>
      </c>
      <c r="EC43" s="25" t="e">
        <f>#REF!</f>
        <v>#REF!</v>
      </c>
      <c r="ED43" s="25" t="e">
        <f>#REF!</f>
        <v>#REF!</v>
      </c>
      <c r="EE43" s="25" t="e">
        <f>#REF!</f>
        <v>#REF!</v>
      </c>
      <c r="EF43" s="25" t="e">
        <f>#REF!</f>
        <v>#REF!</v>
      </c>
      <c r="EG43" s="25" t="e">
        <f>#REF!</f>
        <v>#REF!</v>
      </c>
      <c r="EH43" s="25" t="e">
        <f>#REF!</f>
        <v>#REF!</v>
      </c>
      <c r="EI43" s="25" t="e">
        <f>#REF!</f>
        <v>#REF!</v>
      </c>
      <c r="EJ43" s="25" t="e">
        <f>#REF!</f>
        <v>#REF!</v>
      </c>
      <c r="EK43" s="26" t="e">
        <f t="shared" si="33"/>
        <v>#REF!</v>
      </c>
    </row>
    <row r="44" spans="1:141" ht="93" customHeight="1">
      <c r="A44" s="10" t="e">
        <f>#REF!</f>
        <v>#REF!</v>
      </c>
      <c r="B44" s="10" t="e">
        <f>#REF!</f>
        <v>#REF!</v>
      </c>
      <c r="C44" s="11" t="e">
        <f t="shared" si="0"/>
        <v>#REF!</v>
      </c>
      <c r="D44" s="12" t="e">
        <f t="shared" si="1"/>
        <v>#REF!</v>
      </c>
      <c r="E44" s="13" t="e">
        <f>#REF!</f>
        <v>#REF!</v>
      </c>
      <c r="F44" s="13" t="e">
        <f>#REF!</f>
        <v>#REF!</v>
      </c>
      <c r="G44" s="14" t="e">
        <f t="shared" si="2"/>
        <v>#REF!</v>
      </c>
      <c r="H44" s="15" t="e">
        <f t="shared" si="3"/>
        <v>#REF!</v>
      </c>
      <c r="I44" s="16" t="e">
        <f t="shared" si="4"/>
        <v>#REF!</v>
      </c>
      <c r="J44" s="17">
        <v>0</v>
      </c>
      <c r="K44" s="18" t="e">
        <f t="shared" si="49"/>
        <v>#REF!</v>
      </c>
      <c r="L44" s="18" t="e">
        <f t="shared" si="50"/>
        <v>#REF!</v>
      </c>
      <c r="M44" s="19" t="e">
        <f t="shared" si="51"/>
        <v>#REF!</v>
      </c>
      <c r="N44" s="18" t="e">
        <f t="shared" si="52"/>
        <v>#REF!</v>
      </c>
      <c r="O44" s="17">
        <v>0</v>
      </c>
      <c r="P44" s="18" t="e">
        <f t="shared" si="8"/>
        <v>#REF!</v>
      </c>
      <c r="Q44" s="18" t="e">
        <f t="shared" si="9"/>
        <v>#REF!</v>
      </c>
      <c r="R44" s="18">
        <v>0</v>
      </c>
      <c r="S44" s="17" t="e">
        <f>#REF!</f>
        <v>#REF!</v>
      </c>
      <c r="T44" s="17" t="e">
        <f>#REF!</f>
        <v>#REF!</v>
      </c>
      <c r="U44" s="21" t="e">
        <f t="shared" si="10"/>
        <v>#REF!</v>
      </c>
      <c r="V44" s="12" t="e">
        <f t="shared" si="11"/>
        <v>#REF!</v>
      </c>
      <c r="W44" s="13" t="e">
        <f t="shared" si="12"/>
        <v>#REF!</v>
      </c>
      <c r="X44" s="22" t="e">
        <f t="shared" si="13"/>
        <v>#REF!</v>
      </c>
      <c r="Y44" s="18" t="e">
        <f t="shared" si="14"/>
        <v>#REF!</v>
      </c>
      <c r="Z44" s="13" t="e">
        <f>#REF!</f>
        <v>#REF!</v>
      </c>
      <c r="AA44" s="13">
        <v>0</v>
      </c>
      <c r="AB44" s="21" t="e">
        <f t="shared" si="15"/>
        <v>#REF!</v>
      </c>
      <c r="AC44" s="12" t="e">
        <f t="shared" si="16"/>
        <v>#REF!</v>
      </c>
      <c r="AD44" s="13" t="e">
        <f t="shared" si="17"/>
        <v>#REF!</v>
      </c>
      <c r="AE44" s="22" t="e">
        <f t="shared" si="18"/>
        <v>#REF!</v>
      </c>
      <c r="AF44" s="18" t="e">
        <f t="shared" si="19"/>
        <v>#REF!</v>
      </c>
      <c r="AG44" s="22" t="e">
        <f t="shared" si="20"/>
        <v>#REF!</v>
      </c>
      <c r="AH44" s="22" t="e">
        <f t="shared" si="21"/>
        <v>#REF!</v>
      </c>
      <c r="AI44" s="18" t="e">
        <f t="shared" si="22"/>
        <v>#REF!</v>
      </c>
      <c r="AJ44" s="13">
        <v>0</v>
      </c>
      <c r="AK44" s="13" t="e">
        <f>#REF!</f>
        <v>#REF!</v>
      </c>
      <c r="AL44" s="13" t="e">
        <f>#REF!</f>
        <v>#REF!</v>
      </c>
      <c r="AM44" s="21" t="e">
        <f t="shared" si="23"/>
        <v>#REF!</v>
      </c>
      <c r="AN44" s="12" t="e">
        <f t="shared" si="24"/>
        <v>#REF!</v>
      </c>
      <c r="AO44" s="13">
        <v>0</v>
      </c>
      <c r="AP44" s="13" t="e">
        <f>#REF!</f>
        <v>#REF!</v>
      </c>
      <c r="AQ44" s="13">
        <v>0</v>
      </c>
      <c r="AR44" s="13" t="e">
        <f>#REF!</f>
        <v>#REF!</v>
      </c>
      <c r="AS44" s="13">
        <v>0</v>
      </c>
      <c r="AT44" s="13" t="e">
        <f>#REF!</f>
        <v>#REF!</v>
      </c>
      <c r="AU44" s="21" t="e">
        <f t="shared" si="25"/>
        <v>#REF!</v>
      </c>
      <c r="AV44" s="12" t="e">
        <f t="shared" si="26"/>
        <v>#REF!</v>
      </c>
      <c r="AW44" s="13">
        <v>0</v>
      </c>
      <c r="AX44" s="13" t="e">
        <f>#REF!</f>
        <v>#REF!</v>
      </c>
      <c r="AY44" s="13" t="e">
        <f>#REF!</f>
        <v>#REF!</v>
      </c>
      <c r="AZ44" s="13">
        <v>0</v>
      </c>
      <c r="BA44" s="13">
        <v>0</v>
      </c>
      <c r="BB44" s="13" t="e">
        <f>#REF!</f>
        <v>#REF!</v>
      </c>
      <c r="BC44" s="7" t="e">
        <f t="shared" si="27"/>
        <v>#REF!</v>
      </c>
      <c r="BD44" s="23" t="e">
        <f t="shared" si="28"/>
        <v>#REF!</v>
      </c>
      <c r="BE44" s="10" t="e">
        <f>#REF!</f>
        <v>#REF!</v>
      </c>
      <c r="BF44" s="23" t="e">
        <f t="shared" si="29"/>
        <v>#REF!</v>
      </c>
      <c r="BG44" s="10" t="e">
        <f>#REF!</f>
        <v>#REF!</v>
      </c>
      <c r="BH44" s="10" t="e">
        <f>#REF!</f>
        <v>#REF!</v>
      </c>
      <c r="BI44" s="10" t="e">
        <f>#REF!</f>
        <v>#REF!</v>
      </c>
      <c r="BJ44" s="10" t="e">
        <f>#REF!</f>
        <v>#REF!</v>
      </c>
      <c r="BK44" s="10" t="e">
        <f>#REF!</f>
        <v>#REF!</v>
      </c>
      <c r="BL44" s="10" t="e">
        <f>#REF!</f>
        <v>#REF!</v>
      </c>
      <c r="BM44" s="10" t="e">
        <f>#REF!</f>
        <v>#REF!</v>
      </c>
      <c r="BN44" s="10" t="e">
        <f>#REF!</f>
        <v>#REF!</v>
      </c>
      <c r="BO44" s="10" t="e">
        <f>#REF!</f>
        <v>#REF!</v>
      </c>
      <c r="BP44" s="10" t="e">
        <f>#REF!</f>
        <v>#REF!</v>
      </c>
      <c r="BQ44" s="10" t="e">
        <f>#REF!</f>
        <v>#REF!</v>
      </c>
      <c r="BR44" s="10" t="e">
        <f>#REF!</f>
        <v>#REF!</v>
      </c>
      <c r="BS44" s="10" t="e">
        <f>#REF!</f>
        <v>#REF!</v>
      </c>
      <c r="BT44" s="10" t="e">
        <f>#REF!</f>
        <v>#REF!</v>
      </c>
      <c r="BU44" s="10" t="e">
        <f>#REF!</f>
        <v>#REF!</v>
      </c>
      <c r="BV44" s="10" t="e">
        <f>#REF!</f>
        <v>#REF!</v>
      </c>
      <c r="BW44" s="24" t="e">
        <f t="shared" ref="BW44:BX44" si="155">IF($A44&gt;0,(IF(BC44="да",30,"")),"")</f>
        <v>#REF!</v>
      </c>
      <c r="BX44" s="24" t="e">
        <f t="shared" si="155"/>
        <v>#REF!</v>
      </c>
      <c r="BY44" s="24" t="e">
        <f t="shared" ref="BY44:BZ44" si="156">IF($A44&gt;0,(IF(BE44="да",30,"0")),"0")</f>
        <v>#REF!</v>
      </c>
      <c r="BZ44" s="24" t="e">
        <f t="shared" si="156"/>
        <v>#REF!</v>
      </c>
      <c r="CA44" s="24" t="e">
        <f t="shared" ref="CA44:CP44" si="157">IF($A44&gt;0,(IF(BG44="да",20,"0")),"0")</f>
        <v>#REF!</v>
      </c>
      <c r="CB44" s="24" t="e">
        <f t="shared" si="157"/>
        <v>#REF!</v>
      </c>
      <c r="CC44" s="24" t="e">
        <f t="shared" si="157"/>
        <v>#REF!</v>
      </c>
      <c r="CD44" s="24" t="e">
        <f t="shared" si="157"/>
        <v>#REF!</v>
      </c>
      <c r="CE44" s="24" t="e">
        <f t="shared" si="157"/>
        <v>#REF!</v>
      </c>
      <c r="CF44" s="24" t="e">
        <f t="shared" si="157"/>
        <v>#REF!</v>
      </c>
      <c r="CG44" s="24" t="e">
        <f t="shared" si="157"/>
        <v>#REF!</v>
      </c>
      <c r="CH44" s="24" t="e">
        <f t="shared" si="157"/>
        <v>#REF!</v>
      </c>
      <c r="CI44" s="24" t="e">
        <f t="shared" si="157"/>
        <v>#REF!</v>
      </c>
      <c r="CJ44" s="24" t="e">
        <f t="shared" si="157"/>
        <v>#REF!</v>
      </c>
      <c r="CK44" s="24" t="e">
        <f t="shared" si="157"/>
        <v>#REF!</v>
      </c>
      <c r="CL44" s="24" t="e">
        <f t="shared" si="157"/>
        <v>#REF!</v>
      </c>
      <c r="CM44" s="24" t="e">
        <f t="shared" si="157"/>
        <v>#REF!</v>
      </c>
      <c r="CN44" s="24" t="e">
        <f t="shared" si="157"/>
        <v>#REF!</v>
      </c>
      <c r="CO44" s="24" t="e">
        <f t="shared" si="157"/>
        <v>#REF!</v>
      </c>
      <c r="CP44" s="24" t="e">
        <f t="shared" si="157"/>
        <v>#REF!</v>
      </c>
      <c r="CQ44" s="25" t="e">
        <f>#REF!</f>
        <v>#REF!</v>
      </c>
      <c r="CR44" s="25" t="e">
        <f>#REF!</f>
        <v>#REF!</v>
      </c>
      <c r="CS44" s="25" t="e">
        <f>#REF!</f>
        <v>#REF!</v>
      </c>
      <c r="CT44" s="25" t="e">
        <f>#REF!</f>
        <v>#REF!</v>
      </c>
      <c r="CU44" s="25" t="e">
        <f>#REF!</f>
        <v>#REF!</v>
      </c>
      <c r="CV44" s="25" t="e">
        <f>#REF!</f>
        <v>#REF!</v>
      </c>
      <c r="CW44" s="25" t="e">
        <f>#REF!</f>
        <v>#REF!</v>
      </c>
      <c r="CX44" s="25" t="e">
        <f>#REF!</f>
        <v>#REF!</v>
      </c>
      <c r="CY44" s="25" t="e">
        <f>#REF!</f>
        <v>#REF!</v>
      </c>
      <c r="CZ44" s="25" t="e">
        <f>#REF!</f>
        <v>#REF!</v>
      </c>
      <c r="DA44" s="25" t="e">
        <f>#REF!</f>
        <v>#REF!</v>
      </c>
      <c r="DB44" s="25" t="e">
        <f>#REF!</f>
        <v>#REF!</v>
      </c>
      <c r="DC44" s="25" t="e">
        <f>#REF!</f>
        <v>#REF!</v>
      </c>
      <c r="DD44" s="25" t="e">
        <f>#REF!</f>
        <v>#REF!</v>
      </c>
      <c r="DE44" s="25" t="e">
        <f>#REF!</f>
        <v>#REF!</v>
      </c>
      <c r="DF44" s="25" t="e">
        <f>#REF!</f>
        <v>#REF!</v>
      </c>
      <c r="DG44" s="25" t="e">
        <f>#REF!</f>
        <v>#REF!</v>
      </c>
      <c r="DH44" s="25" t="e">
        <f>#REF!</f>
        <v>#REF!</v>
      </c>
      <c r="DI44" s="25" t="e">
        <f>#REF!</f>
        <v>#REF!</v>
      </c>
      <c r="DJ44" s="25" t="e">
        <f>#REF!</f>
        <v>#REF!</v>
      </c>
      <c r="DK44" s="25" t="e">
        <f>#REF!</f>
        <v>#REF!</v>
      </c>
      <c r="DL44" s="25" t="e">
        <f>#REF!</f>
        <v>#REF!</v>
      </c>
      <c r="DM44" s="25" t="e">
        <f>#REF!</f>
        <v>#REF!</v>
      </c>
      <c r="DN44" s="25" t="e">
        <f>#REF!</f>
        <v>#REF!</v>
      </c>
      <c r="DO44" s="25" t="e">
        <f>#REF!</f>
        <v>#REF!</v>
      </c>
      <c r="DP44" s="25" t="e">
        <f>#REF!</f>
        <v>#REF!</v>
      </c>
      <c r="DQ44" s="25" t="e">
        <f>#REF!</f>
        <v>#REF!</v>
      </c>
      <c r="DR44" s="25" t="e">
        <f>#REF!</f>
        <v>#REF!</v>
      </c>
      <c r="DS44" s="25" t="e">
        <f>#REF!</f>
        <v>#REF!</v>
      </c>
      <c r="DT44" s="25" t="e">
        <f>#REF!</f>
        <v>#REF!</v>
      </c>
      <c r="DU44" s="25" t="e">
        <f>#REF!</f>
        <v>#REF!</v>
      </c>
      <c r="DV44" s="25" t="e">
        <f>#REF!</f>
        <v>#REF!</v>
      </c>
      <c r="DW44" s="25" t="e">
        <f>#REF!</f>
        <v>#REF!</v>
      </c>
      <c r="DX44" s="25" t="e">
        <f>#REF!</f>
        <v>#REF!</v>
      </c>
      <c r="DY44" s="25" t="e">
        <f>#REF!</f>
        <v>#REF!</v>
      </c>
      <c r="DZ44" s="25" t="e">
        <f>#REF!</f>
        <v>#REF!</v>
      </c>
      <c r="EA44" s="25" t="e">
        <f>#REF!</f>
        <v>#REF!</v>
      </c>
      <c r="EB44" s="25" t="e">
        <f>#REF!</f>
        <v>#REF!</v>
      </c>
      <c r="EC44" s="25" t="e">
        <f>#REF!</f>
        <v>#REF!</v>
      </c>
      <c r="ED44" s="25" t="e">
        <f>#REF!</f>
        <v>#REF!</v>
      </c>
      <c r="EE44" s="25" t="e">
        <f>#REF!</f>
        <v>#REF!</v>
      </c>
      <c r="EF44" s="25" t="e">
        <f>#REF!</f>
        <v>#REF!</v>
      </c>
      <c r="EG44" s="25" t="e">
        <f>#REF!</f>
        <v>#REF!</v>
      </c>
      <c r="EH44" s="25" t="e">
        <f>#REF!</f>
        <v>#REF!</v>
      </c>
      <c r="EI44" s="25" t="e">
        <f>#REF!</f>
        <v>#REF!</v>
      </c>
      <c r="EJ44" s="25" t="e">
        <f>#REF!</f>
        <v>#REF!</v>
      </c>
      <c r="EK44" s="26" t="e">
        <f t="shared" si="33"/>
        <v>#REF!</v>
      </c>
    </row>
    <row r="45" spans="1:141" ht="93" customHeight="1">
      <c r="A45" s="10" t="e">
        <f>#REF!</f>
        <v>#REF!</v>
      </c>
      <c r="B45" s="10" t="e">
        <f>#REF!</f>
        <v>#REF!</v>
      </c>
      <c r="C45" s="11" t="e">
        <f t="shared" si="0"/>
        <v>#REF!</v>
      </c>
      <c r="D45" s="12" t="e">
        <f t="shared" si="1"/>
        <v>#REF!</v>
      </c>
      <c r="E45" s="13" t="e">
        <f>#REF!</f>
        <v>#REF!</v>
      </c>
      <c r="F45" s="13" t="e">
        <f>#REF!</f>
        <v>#REF!</v>
      </c>
      <c r="G45" s="14" t="e">
        <f t="shared" si="2"/>
        <v>#REF!</v>
      </c>
      <c r="H45" s="15" t="e">
        <f t="shared" si="3"/>
        <v>#REF!</v>
      </c>
      <c r="I45" s="16" t="e">
        <f t="shared" si="4"/>
        <v>#REF!</v>
      </c>
      <c r="J45" s="17">
        <v>0</v>
      </c>
      <c r="K45" s="18" t="e">
        <f t="shared" si="49"/>
        <v>#REF!</v>
      </c>
      <c r="L45" s="18" t="e">
        <f t="shared" si="50"/>
        <v>#REF!</v>
      </c>
      <c r="M45" s="19" t="e">
        <f t="shared" si="51"/>
        <v>#REF!</v>
      </c>
      <c r="N45" s="18" t="e">
        <f t="shared" si="52"/>
        <v>#REF!</v>
      </c>
      <c r="O45" s="17">
        <v>0</v>
      </c>
      <c r="P45" s="18" t="e">
        <f t="shared" si="8"/>
        <v>#REF!</v>
      </c>
      <c r="Q45" s="18" t="e">
        <f t="shared" si="9"/>
        <v>#REF!</v>
      </c>
      <c r="R45" s="18">
        <v>0</v>
      </c>
      <c r="S45" s="17" t="e">
        <f>#REF!</f>
        <v>#REF!</v>
      </c>
      <c r="T45" s="17" t="e">
        <f>#REF!</f>
        <v>#REF!</v>
      </c>
      <c r="U45" s="21" t="e">
        <f t="shared" si="10"/>
        <v>#REF!</v>
      </c>
      <c r="V45" s="12" t="e">
        <f t="shared" si="11"/>
        <v>#REF!</v>
      </c>
      <c r="W45" s="13" t="e">
        <f t="shared" si="12"/>
        <v>#REF!</v>
      </c>
      <c r="X45" s="22" t="e">
        <f t="shared" si="13"/>
        <v>#REF!</v>
      </c>
      <c r="Y45" s="18" t="e">
        <f t="shared" si="14"/>
        <v>#REF!</v>
      </c>
      <c r="Z45" s="13" t="e">
        <f>#REF!</f>
        <v>#REF!</v>
      </c>
      <c r="AA45" s="13">
        <v>0</v>
      </c>
      <c r="AB45" s="21" t="e">
        <f t="shared" si="15"/>
        <v>#REF!</v>
      </c>
      <c r="AC45" s="12" t="e">
        <f t="shared" si="16"/>
        <v>#REF!</v>
      </c>
      <c r="AD45" s="13" t="e">
        <f t="shared" si="17"/>
        <v>#REF!</v>
      </c>
      <c r="AE45" s="22" t="e">
        <f t="shared" si="18"/>
        <v>#REF!</v>
      </c>
      <c r="AF45" s="18" t="e">
        <f t="shared" si="19"/>
        <v>#REF!</v>
      </c>
      <c r="AG45" s="22" t="e">
        <f t="shared" si="20"/>
        <v>#REF!</v>
      </c>
      <c r="AH45" s="22" t="e">
        <f t="shared" si="21"/>
        <v>#REF!</v>
      </c>
      <c r="AI45" s="18" t="e">
        <f t="shared" si="22"/>
        <v>#REF!</v>
      </c>
      <c r="AJ45" s="13">
        <v>0</v>
      </c>
      <c r="AK45" s="13" t="e">
        <f>#REF!</f>
        <v>#REF!</v>
      </c>
      <c r="AL45" s="13" t="e">
        <f>#REF!</f>
        <v>#REF!</v>
      </c>
      <c r="AM45" s="21" t="e">
        <f t="shared" si="23"/>
        <v>#REF!</v>
      </c>
      <c r="AN45" s="12" t="e">
        <f t="shared" si="24"/>
        <v>#REF!</v>
      </c>
      <c r="AO45" s="13">
        <v>0</v>
      </c>
      <c r="AP45" s="13" t="e">
        <f>#REF!</f>
        <v>#REF!</v>
      </c>
      <c r="AQ45" s="13">
        <v>0</v>
      </c>
      <c r="AR45" s="13" t="e">
        <f>#REF!</f>
        <v>#REF!</v>
      </c>
      <c r="AS45" s="13">
        <v>0</v>
      </c>
      <c r="AT45" s="13" t="e">
        <f>#REF!</f>
        <v>#REF!</v>
      </c>
      <c r="AU45" s="21" t="e">
        <f t="shared" si="25"/>
        <v>#REF!</v>
      </c>
      <c r="AV45" s="12" t="e">
        <f t="shared" si="26"/>
        <v>#REF!</v>
      </c>
      <c r="AW45" s="13">
        <v>0</v>
      </c>
      <c r="AX45" s="13" t="e">
        <f>#REF!</f>
        <v>#REF!</v>
      </c>
      <c r="AY45" s="13" t="e">
        <f>#REF!</f>
        <v>#REF!</v>
      </c>
      <c r="AZ45" s="13">
        <v>0</v>
      </c>
      <c r="BA45" s="13">
        <v>0</v>
      </c>
      <c r="BB45" s="13" t="e">
        <f>#REF!</f>
        <v>#REF!</v>
      </c>
      <c r="BC45" s="7" t="e">
        <f t="shared" si="27"/>
        <v>#REF!</v>
      </c>
      <c r="BD45" s="23" t="e">
        <f t="shared" si="28"/>
        <v>#REF!</v>
      </c>
      <c r="BE45" s="10" t="e">
        <f>#REF!</f>
        <v>#REF!</v>
      </c>
      <c r="BF45" s="23" t="e">
        <f t="shared" si="29"/>
        <v>#REF!</v>
      </c>
      <c r="BG45" s="10" t="e">
        <f>#REF!</f>
        <v>#REF!</v>
      </c>
      <c r="BH45" s="10" t="e">
        <f>#REF!</f>
        <v>#REF!</v>
      </c>
      <c r="BI45" s="10" t="e">
        <f>#REF!</f>
        <v>#REF!</v>
      </c>
      <c r="BJ45" s="10" t="e">
        <f>#REF!</f>
        <v>#REF!</v>
      </c>
      <c r="BK45" s="10" t="e">
        <f>#REF!</f>
        <v>#REF!</v>
      </c>
      <c r="BL45" s="10" t="e">
        <f>#REF!</f>
        <v>#REF!</v>
      </c>
      <c r="BM45" s="10" t="e">
        <f>#REF!</f>
        <v>#REF!</v>
      </c>
      <c r="BN45" s="10" t="e">
        <f>#REF!</f>
        <v>#REF!</v>
      </c>
      <c r="BO45" s="10" t="e">
        <f>#REF!</f>
        <v>#REF!</v>
      </c>
      <c r="BP45" s="10" t="e">
        <f>#REF!</f>
        <v>#REF!</v>
      </c>
      <c r="BQ45" s="10" t="e">
        <f>#REF!</f>
        <v>#REF!</v>
      </c>
      <c r="BR45" s="10" t="e">
        <f>#REF!</f>
        <v>#REF!</v>
      </c>
      <c r="BS45" s="10" t="e">
        <f>#REF!</f>
        <v>#REF!</v>
      </c>
      <c r="BT45" s="10" t="e">
        <f>#REF!</f>
        <v>#REF!</v>
      </c>
      <c r="BU45" s="10" t="e">
        <f>#REF!</f>
        <v>#REF!</v>
      </c>
      <c r="BV45" s="10" t="e">
        <f>#REF!</f>
        <v>#REF!</v>
      </c>
      <c r="BW45" s="24" t="e">
        <f t="shared" ref="BW45:BX45" si="158">IF($A45&gt;0,(IF(BC45="да",30,"")),"")</f>
        <v>#REF!</v>
      </c>
      <c r="BX45" s="24" t="e">
        <f t="shared" si="158"/>
        <v>#REF!</v>
      </c>
      <c r="BY45" s="24" t="e">
        <f t="shared" ref="BY45:BZ45" si="159">IF($A45&gt;0,(IF(BE45="да",30,"0")),"0")</f>
        <v>#REF!</v>
      </c>
      <c r="BZ45" s="24" t="e">
        <f t="shared" si="159"/>
        <v>#REF!</v>
      </c>
      <c r="CA45" s="24" t="e">
        <f t="shared" ref="CA45:CP45" si="160">IF($A45&gt;0,(IF(BG45="да",20,"0")),"0")</f>
        <v>#REF!</v>
      </c>
      <c r="CB45" s="24" t="e">
        <f t="shared" si="160"/>
        <v>#REF!</v>
      </c>
      <c r="CC45" s="24" t="e">
        <f t="shared" si="160"/>
        <v>#REF!</v>
      </c>
      <c r="CD45" s="24" t="e">
        <f t="shared" si="160"/>
        <v>#REF!</v>
      </c>
      <c r="CE45" s="24" t="e">
        <f t="shared" si="160"/>
        <v>#REF!</v>
      </c>
      <c r="CF45" s="24" t="e">
        <f t="shared" si="160"/>
        <v>#REF!</v>
      </c>
      <c r="CG45" s="24" t="e">
        <f t="shared" si="160"/>
        <v>#REF!</v>
      </c>
      <c r="CH45" s="24" t="e">
        <f t="shared" si="160"/>
        <v>#REF!</v>
      </c>
      <c r="CI45" s="24" t="e">
        <f t="shared" si="160"/>
        <v>#REF!</v>
      </c>
      <c r="CJ45" s="24" t="e">
        <f t="shared" si="160"/>
        <v>#REF!</v>
      </c>
      <c r="CK45" s="24" t="e">
        <f t="shared" si="160"/>
        <v>#REF!</v>
      </c>
      <c r="CL45" s="24" t="e">
        <f t="shared" si="160"/>
        <v>#REF!</v>
      </c>
      <c r="CM45" s="24" t="e">
        <f t="shared" si="160"/>
        <v>#REF!</v>
      </c>
      <c r="CN45" s="24" t="e">
        <f t="shared" si="160"/>
        <v>#REF!</v>
      </c>
      <c r="CO45" s="24" t="e">
        <f t="shared" si="160"/>
        <v>#REF!</v>
      </c>
      <c r="CP45" s="24" t="e">
        <f t="shared" si="160"/>
        <v>#REF!</v>
      </c>
      <c r="CQ45" s="25" t="e">
        <f>#REF!</f>
        <v>#REF!</v>
      </c>
      <c r="CR45" s="25" t="e">
        <f>#REF!</f>
        <v>#REF!</v>
      </c>
      <c r="CS45" s="25" t="e">
        <f>#REF!</f>
        <v>#REF!</v>
      </c>
      <c r="CT45" s="25" t="e">
        <f>#REF!</f>
        <v>#REF!</v>
      </c>
      <c r="CU45" s="25" t="e">
        <f>#REF!</f>
        <v>#REF!</v>
      </c>
      <c r="CV45" s="25" t="e">
        <f>#REF!</f>
        <v>#REF!</v>
      </c>
      <c r="CW45" s="25" t="e">
        <f>#REF!</f>
        <v>#REF!</v>
      </c>
      <c r="CX45" s="25" t="e">
        <f>#REF!</f>
        <v>#REF!</v>
      </c>
      <c r="CY45" s="25" t="e">
        <f>#REF!</f>
        <v>#REF!</v>
      </c>
      <c r="CZ45" s="25" t="e">
        <f>#REF!</f>
        <v>#REF!</v>
      </c>
      <c r="DA45" s="25" t="e">
        <f>#REF!</f>
        <v>#REF!</v>
      </c>
      <c r="DB45" s="25" t="e">
        <f>#REF!</f>
        <v>#REF!</v>
      </c>
      <c r="DC45" s="25" t="e">
        <f>#REF!</f>
        <v>#REF!</v>
      </c>
      <c r="DD45" s="25" t="e">
        <f>#REF!</f>
        <v>#REF!</v>
      </c>
      <c r="DE45" s="25" t="e">
        <f>#REF!</f>
        <v>#REF!</v>
      </c>
      <c r="DF45" s="25" t="e">
        <f>#REF!</f>
        <v>#REF!</v>
      </c>
      <c r="DG45" s="25" t="e">
        <f>#REF!</f>
        <v>#REF!</v>
      </c>
      <c r="DH45" s="25" t="e">
        <f>#REF!</f>
        <v>#REF!</v>
      </c>
      <c r="DI45" s="25" t="e">
        <f>#REF!</f>
        <v>#REF!</v>
      </c>
      <c r="DJ45" s="25" t="e">
        <f>#REF!</f>
        <v>#REF!</v>
      </c>
      <c r="DK45" s="25" t="e">
        <f>#REF!</f>
        <v>#REF!</v>
      </c>
      <c r="DL45" s="25" t="e">
        <f>#REF!</f>
        <v>#REF!</v>
      </c>
      <c r="DM45" s="25" t="e">
        <f>#REF!</f>
        <v>#REF!</v>
      </c>
      <c r="DN45" s="25" t="e">
        <f>#REF!</f>
        <v>#REF!</v>
      </c>
      <c r="DO45" s="25" t="e">
        <f>#REF!</f>
        <v>#REF!</v>
      </c>
      <c r="DP45" s="25" t="e">
        <f>#REF!</f>
        <v>#REF!</v>
      </c>
      <c r="DQ45" s="25" t="e">
        <f>#REF!</f>
        <v>#REF!</v>
      </c>
      <c r="DR45" s="25" t="e">
        <f>#REF!</f>
        <v>#REF!</v>
      </c>
      <c r="DS45" s="25" t="e">
        <f>#REF!</f>
        <v>#REF!</v>
      </c>
      <c r="DT45" s="25" t="e">
        <f>#REF!</f>
        <v>#REF!</v>
      </c>
      <c r="DU45" s="25" t="e">
        <f>#REF!</f>
        <v>#REF!</v>
      </c>
      <c r="DV45" s="25" t="e">
        <f>#REF!</f>
        <v>#REF!</v>
      </c>
      <c r="DW45" s="25" t="e">
        <f>#REF!</f>
        <v>#REF!</v>
      </c>
      <c r="DX45" s="25" t="e">
        <f>#REF!</f>
        <v>#REF!</v>
      </c>
      <c r="DY45" s="25" t="e">
        <f>#REF!</f>
        <v>#REF!</v>
      </c>
      <c r="DZ45" s="25" t="e">
        <f>#REF!</f>
        <v>#REF!</v>
      </c>
      <c r="EA45" s="25" t="e">
        <f>#REF!</f>
        <v>#REF!</v>
      </c>
      <c r="EB45" s="25" t="e">
        <f>#REF!</f>
        <v>#REF!</v>
      </c>
      <c r="EC45" s="25" t="e">
        <f>#REF!</f>
        <v>#REF!</v>
      </c>
      <c r="ED45" s="25" t="e">
        <f>#REF!</f>
        <v>#REF!</v>
      </c>
      <c r="EE45" s="25" t="e">
        <f>#REF!</f>
        <v>#REF!</v>
      </c>
      <c r="EF45" s="25" t="e">
        <f>#REF!</f>
        <v>#REF!</v>
      </c>
      <c r="EG45" s="25" t="e">
        <f>#REF!</f>
        <v>#REF!</v>
      </c>
      <c r="EH45" s="25" t="e">
        <f>#REF!</f>
        <v>#REF!</v>
      </c>
      <c r="EI45" s="25" t="e">
        <f>#REF!</f>
        <v>#REF!</v>
      </c>
      <c r="EJ45" s="25" t="e">
        <f>#REF!</f>
        <v>#REF!</v>
      </c>
      <c r="EK45" s="26" t="e">
        <f t="shared" si="33"/>
        <v>#REF!</v>
      </c>
    </row>
    <row r="46" spans="1:141" ht="93" customHeight="1">
      <c r="A46" s="10" t="e">
        <f>#REF!</f>
        <v>#REF!</v>
      </c>
      <c r="B46" s="10" t="e">
        <f>#REF!</f>
        <v>#REF!</v>
      </c>
      <c r="C46" s="11" t="e">
        <f t="shared" si="0"/>
        <v>#REF!</v>
      </c>
      <c r="D46" s="12" t="e">
        <f t="shared" si="1"/>
        <v>#REF!</v>
      </c>
      <c r="E46" s="13" t="e">
        <f>#REF!</f>
        <v>#REF!</v>
      </c>
      <c r="F46" s="13" t="e">
        <f>#REF!</f>
        <v>#REF!</v>
      </c>
      <c r="G46" s="14" t="e">
        <f t="shared" si="2"/>
        <v>#REF!</v>
      </c>
      <c r="H46" s="15" t="e">
        <f t="shared" si="3"/>
        <v>#REF!</v>
      </c>
      <c r="I46" s="16" t="e">
        <f t="shared" si="4"/>
        <v>#REF!</v>
      </c>
      <c r="J46" s="17">
        <v>0</v>
      </c>
      <c r="K46" s="18" t="e">
        <f t="shared" si="49"/>
        <v>#REF!</v>
      </c>
      <c r="L46" s="18" t="e">
        <f t="shared" si="50"/>
        <v>#REF!</v>
      </c>
      <c r="M46" s="19" t="e">
        <f t="shared" si="51"/>
        <v>#REF!</v>
      </c>
      <c r="N46" s="18" t="e">
        <f t="shared" si="52"/>
        <v>#REF!</v>
      </c>
      <c r="O46" s="17">
        <v>0</v>
      </c>
      <c r="P46" s="18" t="e">
        <f t="shared" si="8"/>
        <v>#REF!</v>
      </c>
      <c r="Q46" s="18" t="e">
        <f t="shared" si="9"/>
        <v>#REF!</v>
      </c>
      <c r="R46" s="18">
        <v>0</v>
      </c>
      <c r="S46" s="17" t="e">
        <f>#REF!</f>
        <v>#REF!</v>
      </c>
      <c r="T46" s="17" t="e">
        <f>#REF!</f>
        <v>#REF!</v>
      </c>
      <c r="U46" s="21" t="e">
        <f t="shared" si="10"/>
        <v>#REF!</v>
      </c>
      <c r="V46" s="12" t="e">
        <f t="shared" si="11"/>
        <v>#REF!</v>
      </c>
      <c r="W46" s="13" t="e">
        <f t="shared" si="12"/>
        <v>#REF!</v>
      </c>
      <c r="X46" s="22" t="e">
        <f t="shared" si="13"/>
        <v>#REF!</v>
      </c>
      <c r="Y46" s="18" t="e">
        <f t="shared" si="14"/>
        <v>#REF!</v>
      </c>
      <c r="Z46" s="13" t="e">
        <f>#REF!</f>
        <v>#REF!</v>
      </c>
      <c r="AA46" s="13">
        <v>0</v>
      </c>
      <c r="AB46" s="21" t="e">
        <f t="shared" si="15"/>
        <v>#REF!</v>
      </c>
      <c r="AC46" s="12" t="e">
        <f t="shared" si="16"/>
        <v>#REF!</v>
      </c>
      <c r="AD46" s="13" t="e">
        <f t="shared" si="17"/>
        <v>#REF!</v>
      </c>
      <c r="AE46" s="22" t="e">
        <f t="shared" si="18"/>
        <v>#REF!</v>
      </c>
      <c r="AF46" s="18" t="e">
        <f t="shared" si="19"/>
        <v>#REF!</v>
      </c>
      <c r="AG46" s="22" t="e">
        <f t="shared" si="20"/>
        <v>#REF!</v>
      </c>
      <c r="AH46" s="22" t="e">
        <f t="shared" si="21"/>
        <v>#REF!</v>
      </c>
      <c r="AI46" s="18" t="e">
        <f t="shared" si="22"/>
        <v>#REF!</v>
      </c>
      <c r="AJ46" s="13">
        <v>0</v>
      </c>
      <c r="AK46" s="13" t="e">
        <f>#REF!</f>
        <v>#REF!</v>
      </c>
      <c r="AL46" s="13" t="e">
        <f>#REF!</f>
        <v>#REF!</v>
      </c>
      <c r="AM46" s="21" t="e">
        <f t="shared" si="23"/>
        <v>#REF!</v>
      </c>
      <c r="AN46" s="12" t="e">
        <f t="shared" si="24"/>
        <v>#REF!</v>
      </c>
      <c r="AO46" s="13">
        <v>0</v>
      </c>
      <c r="AP46" s="13" t="e">
        <f>#REF!</f>
        <v>#REF!</v>
      </c>
      <c r="AQ46" s="13">
        <v>0</v>
      </c>
      <c r="AR46" s="13" t="e">
        <f>#REF!</f>
        <v>#REF!</v>
      </c>
      <c r="AS46" s="13">
        <v>0</v>
      </c>
      <c r="AT46" s="13" t="e">
        <f>#REF!</f>
        <v>#REF!</v>
      </c>
      <c r="AU46" s="21" t="e">
        <f t="shared" si="25"/>
        <v>#REF!</v>
      </c>
      <c r="AV46" s="12" t="e">
        <f t="shared" si="26"/>
        <v>#REF!</v>
      </c>
      <c r="AW46" s="13">
        <v>0</v>
      </c>
      <c r="AX46" s="13" t="e">
        <f>#REF!</f>
        <v>#REF!</v>
      </c>
      <c r="AY46" s="13" t="e">
        <f>#REF!</f>
        <v>#REF!</v>
      </c>
      <c r="AZ46" s="13">
        <v>0</v>
      </c>
      <c r="BA46" s="13">
        <v>0</v>
      </c>
      <c r="BB46" s="13" t="e">
        <f>#REF!</f>
        <v>#REF!</v>
      </c>
      <c r="BC46" s="7" t="e">
        <f t="shared" si="27"/>
        <v>#REF!</v>
      </c>
      <c r="BD46" s="23" t="e">
        <f t="shared" si="28"/>
        <v>#REF!</v>
      </c>
      <c r="BE46" s="10" t="e">
        <f>#REF!</f>
        <v>#REF!</v>
      </c>
      <c r="BF46" s="23" t="e">
        <f t="shared" si="29"/>
        <v>#REF!</v>
      </c>
      <c r="BG46" s="10" t="e">
        <f>#REF!</f>
        <v>#REF!</v>
      </c>
      <c r="BH46" s="10" t="e">
        <f>#REF!</f>
        <v>#REF!</v>
      </c>
      <c r="BI46" s="10" t="e">
        <f>#REF!</f>
        <v>#REF!</v>
      </c>
      <c r="BJ46" s="10" t="e">
        <f>#REF!</f>
        <v>#REF!</v>
      </c>
      <c r="BK46" s="10" t="e">
        <f>#REF!</f>
        <v>#REF!</v>
      </c>
      <c r="BL46" s="10" t="e">
        <f>#REF!</f>
        <v>#REF!</v>
      </c>
      <c r="BM46" s="10" t="e">
        <f>#REF!</f>
        <v>#REF!</v>
      </c>
      <c r="BN46" s="10" t="e">
        <f>#REF!</f>
        <v>#REF!</v>
      </c>
      <c r="BO46" s="10" t="e">
        <f>#REF!</f>
        <v>#REF!</v>
      </c>
      <c r="BP46" s="10" t="e">
        <f>#REF!</f>
        <v>#REF!</v>
      </c>
      <c r="BQ46" s="10" t="e">
        <f>#REF!</f>
        <v>#REF!</v>
      </c>
      <c r="BR46" s="10" t="e">
        <f>#REF!</f>
        <v>#REF!</v>
      </c>
      <c r="BS46" s="10" t="e">
        <f>#REF!</f>
        <v>#REF!</v>
      </c>
      <c r="BT46" s="10" t="e">
        <f>#REF!</f>
        <v>#REF!</v>
      </c>
      <c r="BU46" s="10" t="e">
        <f>#REF!</f>
        <v>#REF!</v>
      </c>
      <c r="BV46" s="10" t="e">
        <f>#REF!</f>
        <v>#REF!</v>
      </c>
      <c r="BW46" s="24" t="e">
        <f t="shared" ref="BW46:BX46" si="161">IF($A46&gt;0,(IF(BC46="да",30,"")),"")</f>
        <v>#REF!</v>
      </c>
      <c r="BX46" s="24" t="e">
        <f t="shared" si="161"/>
        <v>#REF!</v>
      </c>
      <c r="BY46" s="24" t="e">
        <f t="shared" ref="BY46:BZ46" si="162">IF($A46&gt;0,(IF(BE46="да",30,"0")),"0")</f>
        <v>#REF!</v>
      </c>
      <c r="BZ46" s="24" t="e">
        <f t="shared" si="162"/>
        <v>#REF!</v>
      </c>
      <c r="CA46" s="24" t="e">
        <f t="shared" ref="CA46:CP46" si="163">IF($A46&gt;0,(IF(BG46="да",20,"0")),"0")</f>
        <v>#REF!</v>
      </c>
      <c r="CB46" s="24" t="e">
        <f t="shared" si="163"/>
        <v>#REF!</v>
      </c>
      <c r="CC46" s="24" t="e">
        <f t="shared" si="163"/>
        <v>#REF!</v>
      </c>
      <c r="CD46" s="24" t="e">
        <f t="shared" si="163"/>
        <v>#REF!</v>
      </c>
      <c r="CE46" s="24" t="e">
        <f t="shared" si="163"/>
        <v>#REF!</v>
      </c>
      <c r="CF46" s="24" t="e">
        <f t="shared" si="163"/>
        <v>#REF!</v>
      </c>
      <c r="CG46" s="24" t="e">
        <f t="shared" si="163"/>
        <v>#REF!</v>
      </c>
      <c r="CH46" s="24" t="e">
        <f t="shared" si="163"/>
        <v>#REF!</v>
      </c>
      <c r="CI46" s="24" t="e">
        <f t="shared" si="163"/>
        <v>#REF!</v>
      </c>
      <c r="CJ46" s="24" t="e">
        <f t="shared" si="163"/>
        <v>#REF!</v>
      </c>
      <c r="CK46" s="24" t="e">
        <f t="shared" si="163"/>
        <v>#REF!</v>
      </c>
      <c r="CL46" s="24" t="e">
        <f t="shared" si="163"/>
        <v>#REF!</v>
      </c>
      <c r="CM46" s="24" t="e">
        <f t="shared" si="163"/>
        <v>#REF!</v>
      </c>
      <c r="CN46" s="24" t="e">
        <f t="shared" si="163"/>
        <v>#REF!</v>
      </c>
      <c r="CO46" s="24" t="e">
        <f t="shared" si="163"/>
        <v>#REF!</v>
      </c>
      <c r="CP46" s="24" t="e">
        <f t="shared" si="163"/>
        <v>#REF!</v>
      </c>
      <c r="CQ46" s="25" t="e">
        <f>#REF!</f>
        <v>#REF!</v>
      </c>
      <c r="CR46" s="25" t="e">
        <f>#REF!</f>
        <v>#REF!</v>
      </c>
      <c r="CS46" s="25" t="e">
        <f>#REF!</f>
        <v>#REF!</v>
      </c>
      <c r="CT46" s="25" t="e">
        <f>#REF!</f>
        <v>#REF!</v>
      </c>
      <c r="CU46" s="25" t="e">
        <f>#REF!</f>
        <v>#REF!</v>
      </c>
      <c r="CV46" s="25" t="e">
        <f>#REF!</f>
        <v>#REF!</v>
      </c>
      <c r="CW46" s="25" t="e">
        <f>#REF!</f>
        <v>#REF!</v>
      </c>
      <c r="CX46" s="25" t="e">
        <f>#REF!</f>
        <v>#REF!</v>
      </c>
      <c r="CY46" s="25" t="e">
        <f>#REF!</f>
        <v>#REF!</v>
      </c>
      <c r="CZ46" s="25" t="e">
        <f>#REF!</f>
        <v>#REF!</v>
      </c>
      <c r="DA46" s="25" t="e">
        <f>#REF!</f>
        <v>#REF!</v>
      </c>
      <c r="DB46" s="25" t="e">
        <f>#REF!</f>
        <v>#REF!</v>
      </c>
      <c r="DC46" s="25" t="e">
        <f>#REF!</f>
        <v>#REF!</v>
      </c>
      <c r="DD46" s="25" t="e">
        <f>#REF!</f>
        <v>#REF!</v>
      </c>
      <c r="DE46" s="25" t="e">
        <f>#REF!</f>
        <v>#REF!</v>
      </c>
      <c r="DF46" s="25" t="e">
        <f>#REF!</f>
        <v>#REF!</v>
      </c>
      <c r="DG46" s="25" t="e">
        <f>#REF!</f>
        <v>#REF!</v>
      </c>
      <c r="DH46" s="25" t="e">
        <f>#REF!</f>
        <v>#REF!</v>
      </c>
      <c r="DI46" s="25" t="e">
        <f>#REF!</f>
        <v>#REF!</v>
      </c>
      <c r="DJ46" s="25" t="e">
        <f>#REF!</f>
        <v>#REF!</v>
      </c>
      <c r="DK46" s="25" t="e">
        <f>#REF!</f>
        <v>#REF!</v>
      </c>
      <c r="DL46" s="25" t="e">
        <f>#REF!</f>
        <v>#REF!</v>
      </c>
      <c r="DM46" s="25" t="e">
        <f>#REF!</f>
        <v>#REF!</v>
      </c>
      <c r="DN46" s="25" t="e">
        <f>#REF!</f>
        <v>#REF!</v>
      </c>
      <c r="DO46" s="25" t="e">
        <f>#REF!</f>
        <v>#REF!</v>
      </c>
      <c r="DP46" s="25" t="e">
        <f>#REF!</f>
        <v>#REF!</v>
      </c>
      <c r="DQ46" s="25" t="e">
        <f>#REF!</f>
        <v>#REF!</v>
      </c>
      <c r="DR46" s="25" t="e">
        <f>#REF!</f>
        <v>#REF!</v>
      </c>
      <c r="DS46" s="25" t="e">
        <f>#REF!</f>
        <v>#REF!</v>
      </c>
      <c r="DT46" s="25" t="e">
        <f>#REF!</f>
        <v>#REF!</v>
      </c>
      <c r="DU46" s="25" t="e">
        <f>#REF!</f>
        <v>#REF!</v>
      </c>
      <c r="DV46" s="25" t="e">
        <f>#REF!</f>
        <v>#REF!</v>
      </c>
      <c r="DW46" s="25" t="e">
        <f>#REF!</f>
        <v>#REF!</v>
      </c>
      <c r="DX46" s="25" t="e">
        <f>#REF!</f>
        <v>#REF!</v>
      </c>
      <c r="DY46" s="25" t="e">
        <f>#REF!</f>
        <v>#REF!</v>
      </c>
      <c r="DZ46" s="25" t="e">
        <f>#REF!</f>
        <v>#REF!</v>
      </c>
      <c r="EA46" s="25" t="e">
        <f>#REF!</f>
        <v>#REF!</v>
      </c>
      <c r="EB46" s="25" t="e">
        <f>#REF!</f>
        <v>#REF!</v>
      </c>
      <c r="EC46" s="25" t="e">
        <f>#REF!</f>
        <v>#REF!</v>
      </c>
      <c r="ED46" s="25" t="e">
        <f>#REF!</f>
        <v>#REF!</v>
      </c>
      <c r="EE46" s="25" t="e">
        <f>#REF!</f>
        <v>#REF!</v>
      </c>
      <c r="EF46" s="25" t="e">
        <f>#REF!</f>
        <v>#REF!</v>
      </c>
      <c r="EG46" s="25" t="e">
        <f>#REF!</f>
        <v>#REF!</v>
      </c>
      <c r="EH46" s="25" t="e">
        <f>#REF!</f>
        <v>#REF!</v>
      </c>
      <c r="EI46" s="25" t="e">
        <f>#REF!</f>
        <v>#REF!</v>
      </c>
      <c r="EJ46" s="25" t="e">
        <f>#REF!</f>
        <v>#REF!</v>
      </c>
      <c r="EK46" s="26" t="e">
        <f t="shared" si="33"/>
        <v>#REF!</v>
      </c>
    </row>
    <row r="47" spans="1:141" ht="93" customHeight="1">
      <c r="A47" s="10" t="e">
        <f>#REF!</f>
        <v>#REF!</v>
      </c>
      <c r="B47" s="10" t="e">
        <f>#REF!</f>
        <v>#REF!</v>
      </c>
      <c r="C47" s="11" t="e">
        <f t="shared" si="0"/>
        <v>#REF!</v>
      </c>
      <c r="D47" s="12" t="e">
        <f t="shared" si="1"/>
        <v>#REF!</v>
      </c>
      <c r="E47" s="13" t="e">
        <f>#REF!</f>
        <v>#REF!</v>
      </c>
      <c r="F47" s="13" t="e">
        <f>#REF!</f>
        <v>#REF!</v>
      </c>
      <c r="G47" s="14" t="e">
        <f t="shared" si="2"/>
        <v>#REF!</v>
      </c>
      <c r="H47" s="15" t="e">
        <f t="shared" si="3"/>
        <v>#REF!</v>
      </c>
      <c r="I47" s="16" t="e">
        <f t="shared" si="4"/>
        <v>#REF!</v>
      </c>
      <c r="J47" s="17">
        <v>0</v>
      </c>
      <c r="K47" s="18" t="e">
        <f t="shared" si="49"/>
        <v>#REF!</v>
      </c>
      <c r="L47" s="18" t="e">
        <f t="shared" si="50"/>
        <v>#REF!</v>
      </c>
      <c r="M47" s="19" t="e">
        <f t="shared" si="51"/>
        <v>#REF!</v>
      </c>
      <c r="N47" s="18" t="e">
        <f t="shared" si="52"/>
        <v>#REF!</v>
      </c>
      <c r="O47" s="17">
        <v>0</v>
      </c>
      <c r="P47" s="18" t="e">
        <f t="shared" si="8"/>
        <v>#REF!</v>
      </c>
      <c r="Q47" s="18" t="e">
        <f t="shared" si="9"/>
        <v>#REF!</v>
      </c>
      <c r="R47" s="18">
        <v>0</v>
      </c>
      <c r="S47" s="17" t="e">
        <f>#REF!</f>
        <v>#REF!</v>
      </c>
      <c r="T47" s="17" t="e">
        <f>#REF!</f>
        <v>#REF!</v>
      </c>
      <c r="U47" s="21" t="e">
        <f t="shared" si="10"/>
        <v>#REF!</v>
      </c>
      <c r="V47" s="12" t="e">
        <f t="shared" si="11"/>
        <v>#REF!</v>
      </c>
      <c r="W47" s="13" t="e">
        <f t="shared" si="12"/>
        <v>#REF!</v>
      </c>
      <c r="X47" s="22" t="e">
        <f t="shared" si="13"/>
        <v>#REF!</v>
      </c>
      <c r="Y47" s="18" t="e">
        <f t="shared" si="14"/>
        <v>#REF!</v>
      </c>
      <c r="Z47" s="13" t="e">
        <f>#REF!</f>
        <v>#REF!</v>
      </c>
      <c r="AA47" s="13">
        <v>0</v>
      </c>
      <c r="AB47" s="21" t="e">
        <f t="shared" si="15"/>
        <v>#REF!</v>
      </c>
      <c r="AC47" s="12" t="e">
        <f t="shared" si="16"/>
        <v>#REF!</v>
      </c>
      <c r="AD47" s="13" t="e">
        <f t="shared" si="17"/>
        <v>#REF!</v>
      </c>
      <c r="AE47" s="22" t="e">
        <f t="shared" si="18"/>
        <v>#REF!</v>
      </c>
      <c r="AF47" s="18" t="e">
        <f t="shared" si="19"/>
        <v>#REF!</v>
      </c>
      <c r="AG47" s="22" t="e">
        <f t="shared" si="20"/>
        <v>#REF!</v>
      </c>
      <c r="AH47" s="22" t="e">
        <f t="shared" si="21"/>
        <v>#REF!</v>
      </c>
      <c r="AI47" s="18" t="e">
        <f t="shared" si="22"/>
        <v>#REF!</v>
      </c>
      <c r="AJ47" s="13">
        <v>0</v>
      </c>
      <c r="AK47" s="13" t="e">
        <f>#REF!</f>
        <v>#REF!</v>
      </c>
      <c r="AL47" s="13" t="e">
        <f>#REF!</f>
        <v>#REF!</v>
      </c>
      <c r="AM47" s="21" t="e">
        <f t="shared" si="23"/>
        <v>#REF!</v>
      </c>
      <c r="AN47" s="12" t="e">
        <f t="shared" si="24"/>
        <v>#REF!</v>
      </c>
      <c r="AO47" s="13">
        <v>0</v>
      </c>
      <c r="AP47" s="13" t="e">
        <f>#REF!</f>
        <v>#REF!</v>
      </c>
      <c r="AQ47" s="13">
        <v>0</v>
      </c>
      <c r="AR47" s="13" t="e">
        <f>#REF!</f>
        <v>#REF!</v>
      </c>
      <c r="AS47" s="13">
        <v>0</v>
      </c>
      <c r="AT47" s="13" t="e">
        <f>#REF!</f>
        <v>#REF!</v>
      </c>
      <c r="AU47" s="21" t="e">
        <f t="shared" si="25"/>
        <v>#REF!</v>
      </c>
      <c r="AV47" s="12" t="e">
        <f t="shared" si="26"/>
        <v>#REF!</v>
      </c>
      <c r="AW47" s="13">
        <v>0</v>
      </c>
      <c r="AX47" s="13" t="e">
        <f>#REF!</f>
        <v>#REF!</v>
      </c>
      <c r="AY47" s="13" t="e">
        <f>#REF!</f>
        <v>#REF!</v>
      </c>
      <c r="AZ47" s="13">
        <v>0</v>
      </c>
      <c r="BA47" s="13">
        <v>0</v>
      </c>
      <c r="BB47" s="13" t="e">
        <f>#REF!</f>
        <v>#REF!</v>
      </c>
      <c r="BC47" s="7" t="e">
        <f t="shared" si="27"/>
        <v>#REF!</v>
      </c>
      <c r="BD47" s="23" t="e">
        <f t="shared" si="28"/>
        <v>#REF!</v>
      </c>
      <c r="BE47" s="10" t="e">
        <f>#REF!</f>
        <v>#REF!</v>
      </c>
      <c r="BF47" s="23" t="e">
        <f t="shared" si="29"/>
        <v>#REF!</v>
      </c>
      <c r="BG47" s="10" t="e">
        <f>#REF!</f>
        <v>#REF!</v>
      </c>
      <c r="BH47" s="10" t="e">
        <f>#REF!</f>
        <v>#REF!</v>
      </c>
      <c r="BI47" s="10" t="e">
        <f>#REF!</f>
        <v>#REF!</v>
      </c>
      <c r="BJ47" s="10" t="e">
        <f>#REF!</f>
        <v>#REF!</v>
      </c>
      <c r="BK47" s="10" t="e">
        <f>#REF!</f>
        <v>#REF!</v>
      </c>
      <c r="BL47" s="10" t="e">
        <f>#REF!</f>
        <v>#REF!</v>
      </c>
      <c r="BM47" s="10" t="e">
        <f>#REF!</f>
        <v>#REF!</v>
      </c>
      <c r="BN47" s="10" t="e">
        <f>#REF!</f>
        <v>#REF!</v>
      </c>
      <c r="BO47" s="10" t="e">
        <f>#REF!</f>
        <v>#REF!</v>
      </c>
      <c r="BP47" s="10" t="e">
        <f>#REF!</f>
        <v>#REF!</v>
      </c>
      <c r="BQ47" s="10" t="e">
        <f>#REF!</f>
        <v>#REF!</v>
      </c>
      <c r="BR47" s="10" t="e">
        <f>#REF!</f>
        <v>#REF!</v>
      </c>
      <c r="BS47" s="10" t="e">
        <f>#REF!</f>
        <v>#REF!</v>
      </c>
      <c r="BT47" s="10" t="e">
        <f>#REF!</f>
        <v>#REF!</v>
      </c>
      <c r="BU47" s="10" t="e">
        <f>#REF!</f>
        <v>#REF!</v>
      </c>
      <c r="BV47" s="10" t="e">
        <f>#REF!</f>
        <v>#REF!</v>
      </c>
      <c r="BW47" s="24" t="e">
        <f t="shared" ref="BW47:BX47" si="164">IF($A47&gt;0,(IF(BC47="да",30,"")),"")</f>
        <v>#REF!</v>
      </c>
      <c r="BX47" s="24" t="e">
        <f t="shared" si="164"/>
        <v>#REF!</v>
      </c>
      <c r="BY47" s="24" t="e">
        <f t="shared" ref="BY47:BZ47" si="165">IF($A47&gt;0,(IF(BE47="да",30,"0")),"0")</f>
        <v>#REF!</v>
      </c>
      <c r="BZ47" s="24" t="e">
        <f t="shared" si="165"/>
        <v>#REF!</v>
      </c>
      <c r="CA47" s="24" t="e">
        <f t="shared" ref="CA47:CP47" si="166">IF($A47&gt;0,(IF(BG47="да",20,"0")),"0")</f>
        <v>#REF!</v>
      </c>
      <c r="CB47" s="24" t="e">
        <f t="shared" si="166"/>
        <v>#REF!</v>
      </c>
      <c r="CC47" s="24" t="e">
        <f t="shared" si="166"/>
        <v>#REF!</v>
      </c>
      <c r="CD47" s="24" t="e">
        <f t="shared" si="166"/>
        <v>#REF!</v>
      </c>
      <c r="CE47" s="24" t="e">
        <f t="shared" si="166"/>
        <v>#REF!</v>
      </c>
      <c r="CF47" s="24" t="e">
        <f t="shared" si="166"/>
        <v>#REF!</v>
      </c>
      <c r="CG47" s="24" t="e">
        <f t="shared" si="166"/>
        <v>#REF!</v>
      </c>
      <c r="CH47" s="24" t="e">
        <f t="shared" si="166"/>
        <v>#REF!</v>
      </c>
      <c r="CI47" s="24" t="e">
        <f t="shared" si="166"/>
        <v>#REF!</v>
      </c>
      <c r="CJ47" s="24" t="e">
        <f t="shared" si="166"/>
        <v>#REF!</v>
      </c>
      <c r="CK47" s="24" t="e">
        <f t="shared" si="166"/>
        <v>#REF!</v>
      </c>
      <c r="CL47" s="24" t="e">
        <f t="shared" si="166"/>
        <v>#REF!</v>
      </c>
      <c r="CM47" s="24" t="e">
        <f t="shared" si="166"/>
        <v>#REF!</v>
      </c>
      <c r="CN47" s="24" t="e">
        <f t="shared" si="166"/>
        <v>#REF!</v>
      </c>
      <c r="CO47" s="24" t="e">
        <f t="shared" si="166"/>
        <v>#REF!</v>
      </c>
      <c r="CP47" s="24" t="e">
        <f t="shared" si="166"/>
        <v>#REF!</v>
      </c>
      <c r="CQ47" s="25" t="e">
        <f>#REF!</f>
        <v>#REF!</v>
      </c>
      <c r="CR47" s="25" t="e">
        <f>#REF!</f>
        <v>#REF!</v>
      </c>
      <c r="CS47" s="25" t="e">
        <f>#REF!</f>
        <v>#REF!</v>
      </c>
      <c r="CT47" s="25" t="e">
        <f>#REF!</f>
        <v>#REF!</v>
      </c>
      <c r="CU47" s="25" t="e">
        <f>#REF!</f>
        <v>#REF!</v>
      </c>
      <c r="CV47" s="25" t="e">
        <f>#REF!</f>
        <v>#REF!</v>
      </c>
      <c r="CW47" s="25" t="e">
        <f>#REF!</f>
        <v>#REF!</v>
      </c>
      <c r="CX47" s="25" t="e">
        <f>#REF!</f>
        <v>#REF!</v>
      </c>
      <c r="CY47" s="25" t="e">
        <f>#REF!</f>
        <v>#REF!</v>
      </c>
      <c r="CZ47" s="25" t="e">
        <f>#REF!</f>
        <v>#REF!</v>
      </c>
      <c r="DA47" s="25" t="e">
        <f>#REF!</f>
        <v>#REF!</v>
      </c>
      <c r="DB47" s="25" t="e">
        <f>#REF!</f>
        <v>#REF!</v>
      </c>
      <c r="DC47" s="25" t="e">
        <f>#REF!</f>
        <v>#REF!</v>
      </c>
      <c r="DD47" s="25" t="e">
        <f>#REF!</f>
        <v>#REF!</v>
      </c>
      <c r="DE47" s="25" t="e">
        <f>#REF!</f>
        <v>#REF!</v>
      </c>
      <c r="DF47" s="25" t="e">
        <f>#REF!</f>
        <v>#REF!</v>
      </c>
      <c r="DG47" s="25" t="e">
        <f>#REF!</f>
        <v>#REF!</v>
      </c>
      <c r="DH47" s="25" t="e">
        <f>#REF!</f>
        <v>#REF!</v>
      </c>
      <c r="DI47" s="25" t="e">
        <f>#REF!</f>
        <v>#REF!</v>
      </c>
      <c r="DJ47" s="25" t="e">
        <f>#REF!</f>
        <v>#REF!</v>
      </c>
      <c r="DK47" s="25" t="e">
        <f>#REF!</f>
        <v>#REF!</v>
      </c>
      <c r="DL47" s="25" t="e">
        <f>#REF!</f>
        <v>#REF!</v>
      </c>
      <c r="DM47" s="25" t="e">
        <f>#REF!</f>
        <v>#REF!</v>
      </c>
      <c r="DN47" s="25" t="e">
        <f>#REF!</f>
        <v>#REF!</v>
      </c>
      <c r="DO47" s="25" t="e">
        <f>#REF!</f>
        <v>#REF!</v>
      </c>
      <c r="DP47" s="25" t="e">
        <f>#REF!</f>
        <v>#REF!</v>
      </c>
      <c r="DQ47" s="25" t="e">
        <f>#REF!</f>
        <v>#REF!</v>
      </c>
      <c r="DR47" s="25" t="e">
        <f>#REF!</f>
        <v>#REF!</v>
      </c>
      <c r="DS47" s="25" t="e">
        <f>#REF!</f>
        <v>#REF!</v>
      </c>
      <c r="DT47" s="25" t="e">
        <f>#REF!</f>
        <v>#REF!</v>
      </c>
      <c r="DU47" s="25" t="e">
        <f>#REF!</f>
        <v>#REF!</v>
      </c>
      <c r="DV47" s="25" t="e">
        <f>#REF!</f>
        <v>#REF!</v>
      </c>
      <c r="DW47" s="25" t="e">
        <f>#REF!</f>
        <v>#REF!</v>
      </c>
      <c r="DX47" s="25" t="e">
        <f>#REF!</f>
        <v>#REF!</v>
      </c>
      <c r="DY47" s="25" t="e">
        <f>#REF!</f>
        <v>#REF!</v>
      </c>
      <c r="DZ47" s="25" t="e">
        <f>#REF!</f>
        <v>#REF!</v>
      </c>
      <c r="EA47" s="25" t="e">
        <f>#REF!</f>
        <v>#REF!</v>
      </c>
      <c r="EB47" s="25" t="e">
        <f>#REF!</f>
        <v>#REF!</v>
      </c>
      <c r="EC47" s="25" t="e">
        <f>#REF!</f>
        <v>#REF!</v>
      </c>
      <c r="ED47" s="25" t="e">
        <f>#REF!</f>
        <v>#REF!</v>
      </c>
      <c r="EE47" s="25" t="e">
        <f>#REF!</f>
        <v>#REF!</v>
      </c>
      <c r="EF47" s="25" t="e">
        <f>#REF!</f>
        <v>#REF!</v>
      </c>
      <c r="EG47" s="25" t="e">
        <f>#REF!</f>
        <v>#REF!</v>
      </c>
      <c r="EH47" s="25" t="e">
        <f>#REF!</f>
        <v>#REF!</v>
      </c>
      <c r="EI47" s="25" t="e">
        <f>#REF!</f>
        <v>#REF!</v>
      </c>
      <c r="EJ47" s="25" t="e">
        <f>#REF!</f>
        <v>#REF!</v>
      </c>
      <c r="EK47" s="26" t="e">
        <f t="shared" si="33"/>
        <v>#REF!</v>
      </c>
    </row>
    <row r="48" spans="1:141" ht="93" customHeight="1">
      <c r="A48" s="10" t="e">
        <f>#REF!</f>
        <v>#REF!</v>
      </c>
      <c r="B48" s="10" t="e">
        <f>#REF!</f>
        <v>#REF!</v>
      </c>
      <c r="C48" s="11" t="e">
        <f t="shared" si="0"/>
        <v>#REF!</v>
      </c>
      <c r="D48" s="12" t="e">
        <f t="shared" si="1"/>
        <v>#REF!</v>
      </c>
      <c r="E48" s="13" t="e">
        <f>#REF!</f>
        <v>#REF!</v>
      </c>
      <c r="F48" s="13" t="e">
        <f>#REF!</f>
        <v>#REF!</v>
      </c>
      <c r="G48" s="14" t="e">
        <f t="shared" si="2"/>
        <v>#REF!</v>
      </c>
      <c r="H48" s="15" t="e">
        <f t="shared" si="3"/>
        <v>#REF!</v>
      </c>
      <c r="I48" s="16" t="e">
        <f t="shared" si="4"/>
        <v>#REF!</v>
      </c>
      <c r="J48" s="17">
        <v>0</v>
      </c>
      <c r="K48" s="18" t="e">
        <f t="shared" si="49"/>
        <v>#REF!</v>
      </c>
      <c r="L48" s="18" t="e">
        <f t="shared" si="50"/>
        <v>#REF!</v>
      </c>
      <c r="M48" s="19" t="e">
        <f t="shared" si="51"/>
        <v>#REF!</v>
      </c>
      <c r="N48" s="18" t="e">
        <f t="shared" si="52"/>
        <v>#REF!</v>
      </c>
      <c r="O48" s="17">
        <v>0</v>
      </c>
      <c r="P48" s="18" t="e">
        <f t="shared" si="8"/>
        <v>#REF!</v>
      </c>
      <c r="Q48" s="18" t="e">
        <f t="shared" si="9"/>
        <v>#REF!</v>
      </c>
      <c r="R48" s="18">
        <v>0</v>
      </c>
      <c r="S48" s="17" t="e">
        <f>#REF!</f>
        <v>#REF!</v>
      </c>
      <c r="T48" s="17" t="e">
        <f>#REF!</f>
        <v>#REF!</v>
      </c>
      <c r="U48" s="21" t="e">
        <f t="shared" si="10"/>
        <v>#REF!</v>
      </c>
      <c r="V48" s="12" t="e">
        <f t="shared" si="11"/>
        <v>#REF!</v>
      </c>
      <c r="W48" s="13" t="e">
        <f t="shared" si="12"/>
        <v>#REF!</v>
      </c>
      <c r="X48" s="22" t="e">
        <f t="shared" si="13"/>
        <v>#REF!</v>
      </c>
      <c r="Y48" s="18" t="e">
        <f t="shared" si="14"/>
        <v>#REF!</v>
      </c>
      <c r="Z48" s="13" t="e">
        <f>#REF!</f>
        <v>#REF!</v>
      </c>
      <c r="AA48" s="13">
        <v>0</v>
      </c>
      <c r="AB48" s="21" t="e">
        <f t="shared" si="15"/>
        <v>#REF!</v>
      </c>
      <c r="AC48" s="12" t="e">
        <f t="shared" si="16"/>
        <v>#REF!</v>
      </c>
      <c r="AD48" s="13" t="e">
        <f t="shared" si="17"/>
        <v>#REF!</v>
      </c>
      <c r="AE48" s="22" t="e">
        <f t="shared" si="18"/>
        <v>#REF!</v>
      </c>
      <c r="AF48" s="18" t="e">
        <f t="shared" si="19"/>
        <v>#REF!</v>
      </c>
      <c r="AG48" s="22" t="e">
        <f t="shared" si="20"/>
        <v>#REF!</v>
      </c>
      <c r="AH48" s="22" t="e">
        <f t="shared" si="21"/>
        <v>#REF!</v>
      </c>
      <c r="AI48" s="18" t="e">
        <f t="shared" si="22"/>
        <v>#REF!</v>
      </c>
      <c r="AJ48" s="13">
        <v>0</v>
      </c>
      <c r="AK48" s="13" t="e">
        <f>#REF!</f>
        <v>#REF!</v>
      </c>
      <c r="AL48" s="13" t="e">
        <f>#REF!</f>
        <v>#REF!</v>
      </c>
      <c r="AM48" s="21" t="e">
        <f t="shared" si="23"/>
        <v>#REF!</v>
      </c>
      <c r="AN48" s="12" t="e">
        <f t="shared" si="24"/>
        <v>#REF!</v>
      </c>
      <c r="AO48" s="13">
        <v>0</v>
      </c>
      <c r="AP48" s="13" t="e">
        <f>#REF!</f>
        <v>#REF!</v>
      </c>
      <c r="AQ48" s="13">
        <v>0</v>
      </c>
      <c r="AR48" s="13" t="e">
        <f>#REF!</f>
        <v>#REF!</v>
      </c>
      <c r="AS48" s="13">
        <v>0</v>
      </c>
      <c r="AT48" s="13" t="e">
        <f>#REF!</f>
        <v>#REF!</v>
      </c>
      <c r="AU48" s="21" t="e">
        <f t="shared" si="25"/>
        <v>#REF!</v>
      </c>
      <c r="AV48" s="12" t="e">
        <f t="shared" si="26"/>
        <v>#REF!</v>
      </c>
      <c r="AW48" s="13">
        <v>0</v>
      </c>
      <c r="AX48" s="13" t="e">
        <f>#REF!</f>
        <v>#REF!</v>
      </c>
      <c r="AY48" s="13" t="e">
        <f>#REF!</f>
        <v>#REF!</v>
      </c>
      <c r="AZ48" s="13">
        <v>0</v>
      </c>
      <c r="BA48" s="13">
        <v>0</v>
      </c>
      <c r="BB48" s="13" t="e">
        <f>#REF!</f>
        <v>#REF!</v>
      </c>
      <c r="BC48" s="7" t="e">
        <f t="shared" si="27"/>
        <v>#REF!</v>
      </c>
      <c r="BD48" s="23" t="e">
        <f t="shared" si="28"/>
        <v>#REF!</v>
      </c>
      <c r="BE48" s="10" t="e">
        <f>#REF!</f>
        <v>#REF!</v>
      </c>
      <c r="BF48" s="23" t="e">
        <f t="shared" si="29"/>
        <v>#REF!</v>
      </c>
      <c r="BG48" s="10" t="e">
        <f>#REF!</f>
        <v>#REF!</v>
      </c>
      <c r="BH48" s="10" t="e">
        <f>#REF!</f>
        <v>#REF!</v>
      </c>
      <c r="BI48" s="10" t="e">
        <f>#REF!</f>
        <v>#REF!</v>
      </c>
      <c r="BJ48" s="10" t="e">
        <f>#REF!</f>
        <v>#REF!</v>
      </c>
      <c r="BK48" s="10" t="e">
        <f>#REF!</f>
        <v>#REF!</v>
      </c>
      <c r="BL48" s="10" t="e">
        <f>#REF!</f>
        <v>#REF!</v>
      </c>
      <c r="BM48" s="10" t="e">
        <f>#REF!</f>
        <v>#REF!</v>
      </c>
      <c r="BN48" s="10" t="e">
        <f>#REF!</f>
        <v>#REF!</v>
      </c>
      <c r="BO48" s="10" t="e">
        <f>#REF!</f>
        <v>#REF!</v>
      </c>
      <c r="BP48" s="10" t="e">
        <f>#REF!</f>
        <v>#REF!</v>
      </c>
      <c r="BQ48" s="10" t="e">
        <f>#REF!</f>
        <v>#REF!</v>
      </c>
      <c r="BR48" s="10" t="e">
        <f>#REF!</f>
        <v>#REF!</v>
      </c>
      <c r="BS48" s="10" t="e">
        <f>#REF!</f>
        <v>#REF!</v>
      </c>
      <c r="BT48" s="10" t="e">
        <f>#REF!</f>
        <v>#REF!</v>
      </c>
      <c r="BU48" s="10" t="e">
        <f>#REF!</f>
        <v>#REF!</v>
      </c>
      <c r="BV48" s="10" t="e">
        <f>#REF!</f>
        <v>#REF!</v>
      </c>
      <c r="BW48" s="24" t="e">
        <f t="shared" ref="BW48:BX48" si="167">IF($A48&gt;0,(IF(BC48="да",30,"")),"")</f>
        <v>#REF!</v>
      </c>
      <c r="BX48" s="24" t="e">
        <f t="shared" si="167"/>
        <v>#REF!</v>
      </c>
      <c r="BY48" s="24" t="e">
        <f t="shared" ref="BY48:BZ48" si="168">IF($A48&gt;0,(IF(BE48="да",30,"0")),"0")</f>
        <v>#REF!</v>
      </c>
      <c r="BZ48" s="24" t="e">
        <f t="shared" si="168"/>
        <v>#REF!</v>
      </c>
      <c r="CA48" s="24" t="e">
        <f t="shared" ref="CA48:CP48" si="169">IF($A48&gt;0,(IF(BG48="да",20,"0")),"0")</f>
        <v>#REF!</v>
      </c>
      <c r="CB48" s="24" t="e">
        <f t="shared" si="169"/>
        <v>#REF!</v>
      </c>
      <c r="CC48" s="24" t="e">
        <f t="shared" si="169"/>
        <v>#REF!</v>
      </c>
      <c r="CD48" s="24" t="e">
        <f t="shared" si="169"/>
        <v>#REF!</v>
      </c>
      <c r="CE48" s="24" t="e">
        <f t="shared" si="169"/>
        <v>#REF!</v>
      </c>
      <c r="CF48" s="24" t="e">
        <f t="shared" si="169"/>
        <v>#REF!</v>
      </c>
      <c r="CG48" s="24" t="e">
        <f t="shared" si="169"/>
        <v>#REF!</v>
      </c>
      <c r="CH48" s="24" t="e">
        <f t="shared" si="169"/>
        <v>#REF!</v>
      </c>
      <c r="CI48" s="24" t="e">
        <f t="shared" si="169"/>
        <v>#REF!</v>
      </c>
      <c r="CJ48" s="24" t="e">
        <f t="shared" si="169"/>
        <v>#REF!</v>
      </c>
      <c r="CK48" s="24" t="e">
        <f t="shared" si="169"/>
        <v>#REF!</v>
      </c>
      <c r="CL48" s="24" t="e">
        <f t="shared" si="169"/>
        <v>#REF!</v>
      </c>
      <c r="CM48" s="24" t="e">
        <f t="shared" si="169"/>
        <v>#REF!</v>
      </c>
      <c r="CN48" s="24" t="e">
        <f t="shared" si="169"/>
        <v>#REF!</v>
      </c>
      <c r="CO48" s="24" t="e">
        <f t="shared" si="169"/>
        <v>#REF!</v>
      </c>
      <c r="CP48" s="24" t="e">
        <f t="shared" si="169"/>
        <v>#REF!</v>
      </c>
      <c r="CQ48" s="25" t="e">
        <f>#REF!</f>
        <v>#REF!</v>
      </c>
      <c r="CR48" s="25" t="e">
        <f>#REF!</f>
        <v>#REF!</v>
      </c>
      <c r="CS48" s="25" t="e">
        <f>#REF!</f>
        <v>#REF!</v>
      </c>
      <c r="CT48" s="25" t="e">
        <f>#REF!</f>
        <v>#REF!</v>
      </c>
      <c r="CU48" s="25" t="e">
        <f>#REF!</f>
        <v>#REF!</v>
      </c>
      <c r="CV48" s="25" t="e">
        <f>#REF!</f>
        <v>#REF!</v>
      </c>
      <c r="CW48" s="25" t="e">
        <f>#REF!</f>
        <v>#REF!</v>
      </c>
      <c r="CX48" s="25" t="e">
        <f>#REF!</f>
        <v>#REF!</v>
      </c>
      <c r="CY48" s="25" t="e">
        <f>#REF!</f>
        <v>#REF!</v>
      </c>
      <c r="CZ48" s="25" t="e">
        <f>#REF!</f>
        <v>#REF!</v>
      </c>
      <c r="DA48" s="25" t="e">
        <f>#REF!</f>
        <v>#REF!</v>
      </c>
      <c r="DB48" s="25" t="e">
        <f>#REF!</f>
        <v>#REF!</v>
      </c>
      <c r="DC48" s="25" t="e">
        <f>#REF!</f>
        <v>#REF!</v>
      </c>
      <c r="DD48" s="25" t="e">
        <f>#REF!</f>
        <v>#REF!</v>
      </c>
      <c r="DE48" s="25" t="e">
        <f>#REF!</f>
        <v>#REF!</v>
      </c>
      <c r="DF48" s="25" t="e">
        <f>#REF!</f>
        <v>#REF!</v>
      </c>
      <c r="DG48" s="25" t="e">
        <f>#REF!</f>
        <v>#REF!</v>
      </c>
      <c r="DH48" s="25" t="e">
        <f>#REF!</f>
        <v>#REF!</v>
      </c>
      <c r="DI48" s="25" t="e">
        <f>#REF!</f>
        <v>#REF!</v>
      </c>
      <c r="DJ48" s="25" t="e">
        <f>#REF!</f>
        <v>#REF!</v>
      </c>
      <c r="DK48" s="25" t="e">
        <f>#REF!</f>
        <v>#REF!</v>
      </c>
      <c r="DL48" s="25" t="e">
        <f>#REF!</f>
        <v>#REF!</v>
      </c>
      <c r="DM48" s="25" t="e">
        <f>#REF!</f>
        <v>#REF!</v>
      </c>
      <c r="DN48" s="25" t="e">
        <f>#REF!</f>
        <v>#REF!</v>
      </c>
      <c r="DO48" s="25" t="e">
        <f>#REF!</f>
        <v>#REF!</v>
      </c>
      <c r="DP48" s="25" t="e">
        <f>#REF!</f>
        <v>#REF!</v>
      </c>
      <c r="DQ48" s="25" t="e">
        <f>#REF!</f>
        <v>#REF!</v>
      </c>
      <c r="DR48" s="25" t="e">
        <f>#REF!</f>
        <v>#REF!</v>
      </c>
      <c r="DS48" s="25" t="e">
        <f>#REF!</f>
        <v>#REF!</v>
      </c>
      <c r="DT48" s="25" t="e">
        <f>#REF!</f>
        <v>#REF!</v>
      </c>
      <c r="DU48" s="25" t="e">
        <f>#REF!</f>
        <v>#REF!</v>
      </c>
      <c r="DV48" s="25" t="e">
        <f>#REF!</f>
        <v>#REF!</v>
      </c>
      <c r="DW48" s="25" t="e">
        <f>#REF!</f>
        <v>#REF!</v>
      </c>
      <c r="DX48" s="25" t="e">
        <f>#REF!</f>
        <v>#REF!</v>
      </c>
      <c r="DY48" s="25" t="e">
        <f>#REF!</f>
        <v>#REF!</v>
      </c>
      <c r="DZ48" s="25" t="e">
        <f>#REF!</f>
        <v>#REF!</v>
      </c>
      <c r="EA48" s="25" t="e">
        <f>#REF!</f>
        <v>#REF!</v>
      </c>
      <c r="EB48" s="25" t="e">
        <f>#REF!</f>
        <v>#REF!</v>
      </c>
      <c r="EC48" s="25" t="e">
        <f>#REF!</f>
        <v>#REF!</v>
      </c>
      <c r="ED48" s="25" t="e">
        <f>#REF!</f>
        <v>#REF!</v>
      </c>
      <c r="EE48" s="25" t="e">
        <f>#REF!</f>
        <v>#REF!</v>
      </c>
      <c r="EF48" s="25" t="e">
        <f>#REF!</f>
        <v>#REF!</v>
      </c>
      <c r="EG48" s="25" t="e">
        <f>#REF!</f>
        <v>#REF!</v>
      </c>
      <c r="EH48" s="25" t="e">
        <f>#REF!</f>
        <v>#REF!</v>
      </c>
      <c r="EI48" s="25" t="e">
        <f>#REF!</f>
        <v>#REF!</v>
      </c>
      <c r="EJ48" s="25" t="e">
        <f>#REF!</f>
        <v>#REF!</v>
      </c>
      <c r="EK48" s="26" t="e">
        <f t="shared" si="33"/>
        <v>#REF!</v>
      </c>
    </row>
    <row r="49" spans="1:141" ht="93" customHeight="1">
      <c r="A49" s="10" t="e">
        <f>#REF!</f>
        <v>#REF!</v>
      </c>
      <c r="B49" s="10" t="e">
        <f>#REF!</f>
        <v>#REF!</v>
      </c>
      <c r="C49" s="11" t="e">
        <f t="shared" si="0"/>
        <v>#REF!</v>
      </c>
      <c r="D49" s="12" t="e">
        <f t="shared" si="1"/>
        <v>#REF!</v>
      </c>
      <c r="E49" s="13" t="e">
        <f>#REF!</f>
        <v>#REF!</v>
      </c>
      <c r="F49" s="13" t="e">
        <f>#REF!</f>
        <v>#REF!</v>
      </c>
      <c r="G49" s="14" t="e">
        <f t="shared" si="2"/>
        <v>#REF!</v>
      </c>
      <c r="H49" s="15" t="e">
        <f t="shared" si="3"/>
        <v>#REF!</v>
      </c>
      <c r="I49" s="16" t="e">
        <f t="shared" si="4"/>
        <v>#REF!</v>
      </c>
      <c r="J49" s="17">
        <v>0</v>
      </c>
      <c r="K49" s="18" t="e">
        <f t="shared" si="49"/>
        <v>#REF!</v>
      </c>
      <c r="L49" s="18" t="e">
        <f t="shared" si="50"/>
        <v>#REF!</v>
      </c>
      <c r="M49" s="19" t="e">
        <f t="shared" si="51"/>
        <v>#REF!</v>
      </c>
      <c r="N49" s="18" t="e">
        <f t="shared" si="52"/>
        <v>#REF!</v>
      </c>
      <c r="O49" s="17">
        <v>0</v>
      </c>
      <c r="P49" s="18" t="e">
        <f t="shared" si="8"/>
        <v>#REF!</v>
      </c>
      <c r="Q49" s="18" t="e">
        <f t="shared" si="9"/>
        <v>#REF!</v>
      </c>
      <c r="R49" s="18">
        <v>0</v>
      </c>
      <c r="S49" s="17" t="e">
        <f>#REF!</f>
        <v>#REF!</v>
      </c>
      <c r="T49" s="17" t="e">
        <f>#REF!</f>
        <v>#REF!</v>
      </c>
      <c r="U49" s="21" t="e">
        <f t="shared" si="10"/>
        <v>#REF!</v>
      </c>
      <c r="V49" s="12" t="e">
        <f t="shared" si="11"/>
        <v>#REF!</v>
      </c>
      <c r="W49" s="13" t="e">
        <f t="shared" si="12"/>
        <v>#REF!</v>
      </c>
      <c r="X49" s="22" t="e">
        <f t="shared" si="13"/>
        <v>#REF!</v>
      </c>
      <c r="Y49" s="18" t="e">
        <f t="shared" si="14"/>
        <v>#REF!</v>
      </c>
      <c r="Z49" s="13" t="e">
        <f>#REF!</f>
        <v>#REF!</v>
      </c>
      <c r="AA49" s="13">
        <v>0</v>
      </c>
      <c r="AB49" s="21" t="e">
        <f t="shared" si="15"/>
        <v>#REF!</v>
      </c>
      <c r="AC49" s="12" t="e">
        <f t="shared" si="16"/>
        <v>#REF!</v>
      </c>
      <c r="AD49" s="13" t="e">
        <f t="shared" si="17"/>
        <v>#REF!</v>
      </c>
      <c r="AE49" s="22" t="e">
        <f t="shared" si="18"/>
        <v>#REF!</v>
      </c>
      <c r="AF49" s="18" t="e">
        <f t="shared" si="19"/>
        <v>#REF!</v>
      </c>
      <c r="AG49" s="22" t="e">
        <f t="shared" si="20"/>
        <v>#REF!</v>
      </c>
      <c r="AH49" s="22" t="e">
        <f t="shared" si="21"/>
        <v>#REF!</v>
      </c>
      <c r="AI49" s="18" t="e">
        <f t="shared" si="22"/>
        <v>#REF!</v>
      </c>
      <c r="AJ49" s="13">
        <v>0</v>
      </c>
      <c r="AK49" s="13" t="e">
        <f>#REF!</f>
        <v>#REF!</v>
      </c>
      <c r="AL49" s="13" t="e">
        <f>#REF!</f>
        <v>#REF!</v>
      </c>
      <c r="AM49" s="21" t="e">
        <f t="shared" si="23"/>
        <v>#REF!</v>
      </c>
      <c r="AN49" s="12" t="e">
        <f t="shared" si="24"/>
        <v>#REF!</v>
      </c>
      <c r="AO49" s="13">
        <v>0</v>
      </c>
      <c r="AP49" s="13" t="e">
        <f>#REF!</f>
        <v>#REF!</v>
      </c>
      <c r="AQ49" s="13">
        <v>0</v>
      </c>
      <c r="AR49" s="13" t="e">
        <f>#REF!</f>
        <v>#REF!</v>
      </c>
      <c r="AS49" s="13">
        <v>0</v>
      </c>
      <c r="AT49" s="13" t="e">
        <f>#REF!</f>
        <v>#REF!</v>
      </c>
      <c r="AU49" s="21" t="e">
        <f t="shared" si="25"/>
        <v>#REF!</v>
      </c>
      <c r="AV49" s="12" t="e">
        <f t="shared" si="26"/>
        <v>#REF!</v>
      </c>
      <c r="AW49" s="13">
        <v>0</v>
      </c>
      <c r="AX49" s="13" t="e">
        <f>#REF!</f>
        <v>#REF!</v>
      </c>
      <c r="AY49" s="13" t="e">
        <f>#REF!</f>
        <v>#REF!</v>
      </c>
      <c r="AZ49" s="13">
        <v>0</v>
      </c>
      <c r="BA49" s="13">
        <v>0</v>
      </c>
      <c r="BB49" s="13" t="e">
        <f>#REF!</f>
        <v>#REF!</v>
      </c>
      <c r="BC49" s="7" t="e">
        <f t="shared" si="27"/>
        <v>#REF!</v>
      </c>
      <c r="BD49" s="23" t="e">
        <f t="shared" si="28"/>
        <v>#REF!</v>
      </c>
      <c r="BE49" s="10" t="e">
        <f>#REF!</f>
        <v>#REF!</v>
      </c>
      <c r="BF49" s="23" t="e">
        <f t="shared" si="29"/>
        <v>#REF!</v>
      </c>
      <c r="BG49" s="10" t="e">
        <f>#REF!</f>
        <v>#REF!</v>
      </c>
      <c r="BH49" s="10" t="e">
        <f>#REF!</f>
        <v>#REF!</v>
      </c>
      <c r="BI49" s="10" t="e">
        <f>#REF!</f>
        <v>#REF!</v>
      </c>
      <c r="BJ49" s="10" t="e">
        <f>#REF!</f>
        <v>#REF!</v>
      </c>
      <c r="BK49" s="10" t="e">
        <f>#REF!</f>
        <v>#REF!</v>
      </c>
      <c r="BL49" s="10" t="e">
        <f>#REF!</f>
        <v>#REF!</v>
      </c>
      <c r="BM49" s="10" t="e">
        <f>#REF!</f>
        <v>#REF!</v>
      </c>
      <c r="BN49" s="10" t="e">
        <f>#REF!</f>
        <v>#REF!</v>
      </c>
      <c r="BO49" s="10" t="e">
        <f>#REF!</f>
        <v>#REF!</v>
      </c>
      <c r="BP49" s="10" t="e">
        <f>#REF!</f>
        <v>#REF!</v>
      </c>
      <c r="BQ49" s="10" t="e">
        <f>#REF!</f>
        <v>#REF!</v>
      </c>
      <c r="BR49" s="10" t="e">
        <f>#REF!</f>
        <v>#REF!</v>
      </c>
      <c r="BS49" s="10" t="e">
        <f>#REF!</f>
        <v>#REF!</v>
      </c>
      <c r="BT49" s="10" t="e">
        <f>#REF!</f>
        <v>#REF!</v>
      </c>
      <c r="BU49" s="10" t="e">
        <f>#REF!</f>
        <v>#REF!</v>
      </c>
      <c r="BV49" s="10" t="e">
        <f>#REF!</f>
        <v>#REF!</v>
      </c>
      <c r="BW49" s="24" t="e">
        <f t="shared" ref="BW49:BX49" si="170">IF($A49&gt;0,(IF(BC49="да",30,"")),"")</f>
        <v>#REF!</v>
      </c>
      <c r="BX49" s="24" t="e">
        <f t="shared" si="170"/>
        <v>#REF!</v>
      </c>
      <c r="BY49" s="24" t="e">
        <f t="shared" ref="BY49:BZ49" si="171">IF($A49&gt;0,(IF(BE49="да",30,"0")),"0")</f>
        <v>#REF!</v>
      </c>
      <c r="BZ49" s="24" t="e">
        <f t="shared" si="171"/>
        <v>#REF!</v>
      </c>
      <c r="CA49" s="24" t="e">
        <f t="shared" ref="CA49:CP49" si="172">IF($A49&gt;0,(IF(BG49="да",20,"0")),"0")</f>
        <v>#REF!</v>
      </c>
      <c r="CB49" s="24" t="e">
        <f t="shared" si="172"/>
        <v>#REF!</v>
      </c>
      <c r="CC49" s="24" t="e">
        <f t="shared" si="172"/>
        <v>#REF!</v>
      </c>
      <c r="CD49" s="24" t="e">
        <f t="shared" si="172"/>
        <v>#REF!</v>
      </c>
      <c r="CE49" s="24" t="e">
        <f t="shared" si="172"/>
        <v>#REF!</v>
      </c>
      <c r="CF49" s="24" t="e">
        <f t="shared" si="172"/>
        <v>#REF!</v>
      </c>
      <c r="CG49" s="24" t="e">
        <f t="shared" si="172"/>
        <v>#REF!</v>
      </c>
      <c r="CH49" s="24" t="e">
        <f t="shared" si="172"/>
        <v>#REF!</v>
      </c>
      <c r="CI49" s="24" t="e">
        <f t="shared" si="172"/>
        <v>#REF!</v>
      </c>
      <c r="CJ49" s="24" t="e">
        <f t="shared" si="172"/>
        <v>#REF!</v>
      </c>
      <c r="CK49" s="24" t="e">
        <f t="shared" si="172"/>
        <v>#REF!</v>
      </c>
      <c r="CL49" s="24" t="e">
        <f t="shared" si="172"/>
        <v>#REF!</v>
      </c>
      <c r="CM49" s="24" t="e">
        <f t="shared" si="172"/>
        <v>#REF!</v>
      </c>
      <c r="CN49" s="24" t="e">
        <f t="shared" si="172"/>
        <v>#REF!</v>
      </c>
      <c r="CO49" s="24" t="e">
        <f t="shared" si="172"/>
        <v>#REF!</v>
      </c>
      <c r="CP49" s="24" t="e">
        <f t="shared" si="172"/>
        <v>#REF!</v>
      </c>
      <c r="CQ49" s="25" t="e">
        <f>#REF!</f>
        <v>#REF!</v>
      </c>
      <c r="CR49" s="25" t="e">
        <f>#REF!</f>
        <v>#REF!</v>
      </c>
      <c r="CS49" s="25" t="e">
        <f>#REF!</f>
        <v>#REF!</v>
      </c>
      <c r="CT49" s="25" t="e">
        <f>#REF!</f>
        <v>#REF!</v>
      </c>
      <c r="CU49" s="25" t="e">
        <f>#REF!</f>
        <v>#REF!</v>
      </c>
      <c r="CV49" s="25" t="e">
        <f>#REF!</f>
        <v>#REF!</v>
      </c>
      <c r="CW49" s="25" t="e">
        <f>#REF!</f>
        <v>#REF!</v>
      </c>
      <c r="CX49" s="25" t="e">
        <f>#REF!</f>
        <v>#REF!</v>
      </c>
      <c r="CY49" s="25" t="e">
        <f>#REF!</f>
        <v>#REF!</v>
      </c>
      <c r="CZ49" s="25" t="e">
        <f>#REF!</f>
        <v>#REF!</v>
      </c>
      <c r="DA49" s="25" t="e">
        <f>#REF!</f>
        <v>#REF!</v>
      </c>
      <c r="DB49" s="25" t="e">
        <f>#REF!</f>
        <v>#REF!</v>
      </c>
      <c r="DC49" s="25" t="e">
        <f>#REF!</f>
        <v>#REF!</v>
      </c>
      <c r="DD49" s="25" t="e">
        <f>#REF!</f>
        <v>#REF!</v>
      </c>
      <c r="DE49" s="25" t="e">
        <f>#REF!</f>
        <v>#REF!</v>
      </c>
      <c r="DF49" s="25" t="e">
        <f>#REF!</f>
        <v>#REF!</v>
      </c>
      <c r="DG49" s="25" t="e">
        <f>#REF!</f>
        <v>#REF!</v>
      </c>
      <c r="DH49" s="25" t="e">
        <f>#REF!</f>
        <v>#REF!</v>
      </c>
      <c r="DI49" s="25" t="e">
        <f>#REF!</f>
        <v>#REF!</v>
      </c>
      <c r="DJ49" s="25" t="e">
        <f>#REF!</f>
        <v>#REF!</v>
      </c>
      <c r="DK49" s="25" t="e">
        <f>#REF!</f>
        <v>#REF!</v>
      </c>
      <c r="DL49" s="25" t="e">
        <f>#REF!</f>
        <v>#REF!</v>
      </c>
      <c r="DM49" s="25" t="e">
        <f>#REF!</f>
        <v>#REF!</v>
      </c>
      <c r="DN49" s="25" t="e">
        <f>#REF!</f>
        <v>#REF!</v>
      </c>
      <c r="DO49" s="25" t="e">
        <f>#REF!</f>
        <v>#REF!</v>
      </c>
      <c r="DP49" s="25" t="e">
        <f>#REF!</f>
        <v>#REF!</v>
      </c>
      <c r="DQ49" s="25" t="e">
        <f>#REF!</f>
        <v>#REF!</v>
      </c>
      <c r="DR49" s="25" t="e">
        <f>#REF!</f>
        <v>#REF!</v>
      </c>
      <c r="DS49" s="25" t="e">
        <f>#REF!</f>
        <v>#REF!</v>
      </c>
      <c r="DT49" s="25" t="e">
        <f>#REF!</f>
        <v>#REF!</v>
      </c>
      <c r="DU49" s="25" t="e">
        <f>#REF!</f>
        <v>#REF!</v>
      </c>
      <c r="DV49" s="25" t="e">
        <f>#REF!</f>
        <v>#REF!</v>
      </c>
      <c r="DW49" s="25" t="e">
        <f>#REF!</f>
        <v>#REF!</v>
      </c>
      <c r="DX49" s="25" t="e">
        <f>#REF!</f>
        <v>#REF!</v>
      </c>
      <c r="DY49" s="25" t="e">
        <f>#REF!</f>
        <v>#REF!</v>
      </c>
      <c r="DZ49" s="25" t="e">
        <f>#REF!</f>
        <v>#REF!</v>
      </c>
      <c r="EA49" s="25" t="e">
        <f>#REF!</f>
        <v>#REF!</v>
      </c>
      <c r="EB49" s="25" t="e">
        <f>#REF!</f>
        <v>#REF!</v>
      </c>
      <c r="EC49" s="25" t="e">
        <f>#REF!</f>
        <v>#REF!</v>
      </c>
      <c r="ED49" s="25" t="e">
        <f>#REF!</f>
        <v>#REF!</v>
      </c>
      <c r="EE49" s="25" t="e">
        <f>#REF!</f>
        <v>#REF!</v>
      </c>
      <c r="EF49" s="25" t="e">
        <f>#REF!</f>
        <v>#REF!</v>
      </c>
      <c r="EG49" s="25" t="e">
        <f>#REF!</f>
        <v>#REF!</v>
      </c>
      <c r="EH49" s="25" t="e">
        <f>#REF!</f>
        <v>#REF!</v>
      </c>
      <c r="EI49" s="25" t="e">
        <f>#REF!</f>
        <v>#REF!</v>
      </c>
      <c r="EJ49" s="25" t="e">
        <f>#REF!</f>
        <v>#REF!</v>
      </c>
      <c r="EK49" s="26" t="e">
        <f t="shared" si="33"/>
        <v>#REF!</v>
      </c>
    </row>
    <row r="50" spans="1:141" ht="93" customHeight="1">
      <c r="A50" s="10" t="e">
        <f>#REF!</f>
        <v>#REF!</v>
      </c>
      <c r="B50" s="10" t="e">
        <f>#REF!</f>
        <v>#REF!</v>
      </c>
      <c r="C50" s="11" t="e">
        <f t="shared" si="0"/>
        <v>#REF!</v>
      </c>
      <c r="D50" s="12" t="e">
        <f t="shared" si="1"/>
        <v>#REF!</v>
      </c>
      <c r="E50" s="13" t="e">
        <f>#REF!</f>
        <v>#REF!</v>
      </c>
      <c r="F50" s="13" t="e">
        <f>#REF!</f>
        <v>#REF!</v>
      </c>
      <c r="G50" s="14" t="e">
        <f t="shared" si="2"/>
        <v>#REF!</v>
      </c>
      <c r="H50" s="15" t="e">
        <f t="shared" si="3"/>
        <v>#REF!</v>
      </c>
      <c r="I50" s="16" t="e">
        <f t="shared" si="4"/>
        <v>#REF!</v>
      </c>
      <c r="J50" s="17">
        <v>0</v>
      </c>
      <c r="K50" s="18" t="e">
        <f t="shared" si="49"/>
        <v>#REF!</v>
      </c>
      <c r="L50" s="18" t="e">
        <f t="shared" si="50"/>
        <v>#REF!</v>
      </c>
      <c r="M50" s="19" t="e">
        <f t="shared" si="51"/>
        <v>#REF!</v>
      </c>
      <c r="N50" s="18" t="e">
        <f t="shared" si="52"/>
        <v>#REF!</v>
      </c>
      <c r="O50" s="17">
        <v>0</v>
      </c>
      <c r="P50" s="18" t="e">
        <f t="shared" si="8"/>
        <v>#REF!</v>
      </c>
      <c r="Q50" s="18" t="e">
        <f t="shared" si="9"/>
        <v>#REF!</v>
      </c>
      <c r="R50" s="18">
        <v>0</v>
      </c>
      <c r="S50" s="17" t="e">
        <f>#REF!</f>
        <v>#REF!</v>
      </c>
      <c r="T50" s="17" t="e">
        <f>#REF!</f>
        <v>#REF!</v>
      </c>
      <c r="U50" s="21" t="e">
        <f t="shared" si="10"/>
        <v>#REF!</v>
      </c>
      <c r="V50" s="12" t="e">
        <f t="shared" si="11"/>
        <v>#REF!</v>
      </c>
      <c r="W50" s="13" t="e">
        <f t="shared" si="12"/>
        <v>#REF!</v>
      </c>
      <c r="X50" s="22" t="e">
        <f t="shared" si="13"/>
        <v>#REF!</v>
      </c>
      <c r="Y50" s="18" t="e">
        <f t="shared" si="14"/>
        <v>#REF!</v>
      </c>
      <c r="Z50" s="13" t="e">
        <f>#REF!</f>
        <v>#REF!</v>
      </c>
      <c r="AA50" s="13">
        <v>0</v>
      </c>
      <c r="AB50" s="21" t="e">
        <f t="shared" si="15"/>
        <v>#REF!</v>
      </c>
      <c r="AC50" s="12" t="e">
        <f t="shared" si="16"/>
        <v>#REF!</v>
      </c>
      <c r="AD50" s="13" t="e">
        <f t="shared" si="17"/>
        <v>#REF!</v>
      </c>
      <c r="AE50" s="22" t="e">
        <f t="shared" si="18"/>
        <v>#REF!</v>
      </c>
      <c r="AF50" s="18" t="e">
        <f t="shared" si="19"/>
        <v>#REF!</v>
      </c>
      <c r="AG50" s="22" t="e">
        <f t="shared" si="20"/>
        <v>#REF!</v>
      </c>
      <c r="AH50" s="22" t="e">
        <f t="shared" si="21"/>
        <v>#REF!</v>
      </c>
      <c r="AI50" s="18" t="e">
        <f t="shared" si="22"/>
        <v>#REF!</v>
      </c>
      <c r="AJ50" s="13">
        <v>0</v>
      </c>
      <c r="AK50" s="13" t="e">
        <f>#REF!</f>
        <v>#REF!</v>
      </c>
      <c r="AL50" s="13" t="e">
        <f>#REF!</f>
        <v>#REF!</v>
      </c>
      <c r="AM50" s="21" t="e">
        <f t="shared" si="23"/>
        <v>#REF!</v>
      </c>
      <c r="AN50" s="12" t="e">
        <f t="shared" si="24"/>
        <v>#REF!</v>
      </c>
      <c r="AO50" s="13">
        <v>0</v>
      </c>
      <c r="AP50" s="13" t="e">
        <f>#REF!</f>
        <v>#REF!</v>
      </c>
      <c r="AQ50" s="13">
        <v>0</v>
      </c>
      <c r="AR50" s="13" t="e">
        <f>#REF!</f>
        <v>#REF!</v>
      </c>
      <c r="AS50" s="13">
        <v>0</v>
      </c>
      <c r="AT50" s="13" t="e">
        <f>#REF!</f>
        <v>#REF!</v>
      </c>
      <c r="AU50" s="21" t="e">
        <f t="shared" si="25"/>
        <v>#REF!</v>
      </c>
      <c r="AV50" s="12" t="e">
        <f t="shared" si="26"/>
        <v>#REF!</v>
      </c>
      <c r="AW50" s="13">
        <v>0</v>
      </c>
      <c r="AX50" s="13" t="e">
        <f>#REF!</f>
        <v>#REF!</v>
      </c>
      <c r="AY50" s="13" t="e">
        <f>#REF!</f>
        <v>#REF!</v>
      </c>
      <c r="AZ50" s="13">
        <v>0</v>
      </c>
      <c r="BA50" s="13">
        <v>0</v>
      </c>
      <c r="BB50" s="13" t="e">
        <f>#REF!</f>
        <v>#REF!</v>
      </c>
      <c r="BC50" s="7" t="e">
        <f t="shared" si="27"/>
        <v>#REF!</v>
      </c>
      <c r="BD50" s="23" t="e">
        <f t="shared" si="28"/>
        <v>#REF!</v>
      </c>
      <c r="BE50" s="10" t="e">
        <f>#REF!</f>
        <v>#REF!</v>
      </c>
      <c r="BF50" s="23" t="e">
        <f t="shared" si="29"/>
        <v>#REF!</v>
      </c>
      <c r="BG50" s="10" t="e">
        <f>#REF!</f>
        <v>#REF!</v>
      </c>
      <c r="BH50" s="10" t="e">
        <f>#REF!</f>
        <v>#REF!</v>
      </c>
      <c r="BI50" s="10" t="e">
        <f>#REF!</f>
        <v>#REF!</v>
      </c>
      <c r="BJ50" s="10" t="e">
        <f>#REF!</f>
        <v>#REF!</v>
      </c>
      <c r="BK50" s="10" t="e">
        <f>#REF!</f>
        <v>#REF!</v>
      </c>
      <c r="BL50" s="10" t="e">
        <f>#REF!</f>
        <v>#REF!</v>
      </c>
      <c r="BM50" s="10" t="e">
        <f>#REF!</f>
        <v>#REF!</v>
      </c>
      <c r="BN50" s="10" t="e">
        <f>#REF!</f>
        <v>#REF!</v>
      </c>
      <c r="BO50" s="10" t="e">
        <f>#REF!</f>
        <v>#REF!</v>
      </c>
      <c r="BP50" s="10" t="e">
        <f>#REF!</f>
        <v>#REF!</v>
      </c>
      <c r="BQ50" s="10" t="e">
        <f>#REF!</f>
        <v>#REF!</v>
      </c>
      <c r="BR50" s="10" t="e">
        <f>#REF!</f>
        <v>#REF!</v>
      </c>
      <c r="BS50" s="10" t="e">
        <f>#REF!</f>
        <v>#REF!</v>
      </c>
      <c r="BT50" s="10" t="e">
        <f>#REF!</f>
        <v>#REF!</v>
      </c>
      <c r="BU50" s="10" t="e">
        <f>#REF!</f>
        <v>#REF!</v>
      </c>
      <c r="BV50" s="10" t="e">
        <f>#REF!</f>
        <v>#REF!</v>
      </c>
      <c r="BW50" s="24" t="e">
        <f t="shared" ref="BW50:BX50" si="173">IF($A50&gt;0,(IF(BC50="да",30,"")),"")</f>
        <v>#REF!</v>
      </c>
      <c r="BX50" s="24" t="e">
        <f t="shared" si="173"/>
        <v>#REF!</v>
      </c>
      <c r="BY50" s="24" t="e">
        <f t="shared" ref="BY50:BZ50" si="174">IF($A50&gt;0,(IF(BE50="да",30,"0")),"0")</f>
        <v>#REF!</v>
      </c>
      <c r="BZ50" s="24" t="e">
        <f t="shared" si="174"/>
        <v>#REF!</v>
      </c>
      <c r="CA50" s="24" t="e">
        <f t="shared" ref="CA50:CP50" si="175">IF($A50&gt;0,(IF(BG50="да",20,"0")),"0")</f>
        <v>#REF!</v>
      </c>
      <c r="CB50" s="24" t="e">
        <f t="shared" si="175"/>
        <v>#REF!</v>
      </c>
      <c r="CC50" s="24" t="e">
        <f t="shared" si="175"/>
        <v>#REF!</v>
      </c>
      <c r="CD50" s="24" t="e">
        <f t="shared" si="175"/>
        <v>#REF!</v>
      </c>
      <c r="CE50" s="24" t="e">
        <f t="shared" si="175"/>
        <v>#REF!</v>
      </c>
      <c r="CF50" s="24" t="e">
        <f t="shared" si="175"/>
        <v>#REF!</v>
      </c>
      <c r="CG50" s="24" t="e">
        <f t="shared" si="175"/>
        <v>#REF!</v>
      </c>
      <c r="CH50" s="24" t="e">
        <f t="shared" si="175"/>
        <v>#REF!</v>
      </c>
      <c r="CI50" s="24" t="e">
        <f t="shared" si="175"/>
        <v>#REF!</v>
      </c>
      <c r="CJ50" s="24" t="e">
        <f t="shared" si="175"/>
        <v>#REF!</v>
      </c>
      <c r="CK50" s="24" t="e">
        <f t="shared" si="175"/>
        <v>#REF!</v>
      </c>
      <c r="CL50" s="24" t="e">
        <f t="shared" si="175"/>
        <v>#REF!</v>
      </c>
      <c r="CM50" s="24" t="e">
        <f t="shared" si="175"/>
        <v>#REF!</v>
      </c>
      <c r="CN50" s="24" t="e">
        <f t="shared" si="175"/>
        <v>#REF!</v>
      </c>
      <c r="CO50" s="24" t="e">
        <f t="shared" si="175"/>
        <v>#REF!</v>
      </c>
      <c r="CP50" s="24" t="e">
        <f t="shared" si="175"/>
        <v>#REF!</v>
      </c>
      <c r="CQ50" s="25" t="e">
        <f>#REF!</f>
        <v>#REF!</v>
      </c>
      <c r="CR50" s="25" t="e">
        <f>#REF!</f>
        <v>#REF!</v>
      </c>
      <c r="CS50" s="25" t="e">
        <f>#REF!</f>
        <v>#REF!</v>
      </c>
      <c r="CT50" s="25" t="e">
        <f>#REF!</f>
        <v>#REF!</v>
      </c>
      <c r="CU50" s="25" t="e">
        <f>#REF!</f>
        <v>#REF!</v>
      </c>
      <c r="CV50" s="25" t="e">
        <f>#REF!</f>
        <v>#REF!</v>
      </c>
      <c r="CW50" s="25" t="e">
        <f>#REF!</f>
        <v>#REF!</v>
      </c>
      <c r="CX50" s="25" t="e">
        <f>#REF!</f>
        <v>#REF!</v>
      </c>
      <c r="CY50" s="25" t="e">
        <f>#REF!</f>
        <v>#REF!</v>
      </c>
      <c r="CZ50" s="25" t="e">
        <f>#REF!</f>
        <v>#REF!</v>
      </c>
      <c r="DA50" s="25" t="e">
        <f>#REF!</f>
        <v>#REF!</v>
      </c>
      <c r="DB50" s="25" t="e">
        <f>#REF!</f>
        <v>#REF!</v>
      </c>
      <c r="DC50" s="25" t="e">
        <f>#REF!</f>
        <v>#REF!</v>
      </c>
      <c r="DD50" s="25" t="e">
        <f>#REF!</f>
        <v>#REF!</v>
      </c>
      <c r="DE50" s="25" t="e">
        <f>#REF!</f>
        <v>#REF!</v>
      </c>
      <c r="DF50" s="25" t="e">
        <f>#REF!</f>
        <v>#REF!</v>
      </c>
      <c r="DG50" s="25" t="e">
        <f>#REF!</f>
        <v>#REF!</v>
      </c>
      <c r="DH50" s="25" t="e">
        <f>#REF!</f>
        <v>#REF!</v>
      </c>
      <c r="DI50" s="25" t="e">
        <f>#REF!</f>
        <v>#REF!</v>
      </c>
      <c r="DJ50" s="25" t="e">
        <f>#REF!</f>
        <v>#REF!</v>
      </c>
      <c r="DK50" s="25" t="e">
        <f>#REF!</f>
        <v>#REF!</v>
      </c>
      <c r="DL50" s="25" t="e">
        <f>#REF!</f>
        <v>#REF!</v>
      </c>
      <c r="DM50" s="25" t="e">
        <f>#REF!</f>
        <v>#REF!</v>
      </c>
      <c r="DN50" s="25" t="e">
        <f>#REF!</f>
        <v>#REF!</v>
      </c>
      <c r="DO50" s="25" t="e">
        <f>#REF!</f>
        <v>#REF!</v>
      </c>
      <c r="DP50" s="25" t="e">
        <f>#REF!</f>
        <v>#REF!</v>
      </c>
      <c r="DQ50" s="25" t="e">
        <f>#REF!</f>
        <v>#REF!</v>
      </c>
      <c r="DR50" s="25" t="e">
        <f>#REF!</f>
        <v>#REF!</v>
      </c>
      <c r="DS50" s="25" t="e">
        <f>#REF!</f>
        <v>#REF!</v>
      </c>
      <c r="DT50" s="25" t="e">
        <f>#REF!</f>
        <v>#REF!</v>
      </c>
      <c r="DU50" s="25" t="e">
        <f>#REF!</f>
        <v>#REF!</v>
      </c>
      <c r="DV50" s="25" t="e">
        <f>#REF!</f>
        <v>#REF!</v>
      </c>
      <c r="DW50" s="25" t="e">
        <f>#REF!</f>
        <v>#REF!</v>
      </c>
      <c r="DX50" s="25" t="e">
        <f>#REF!</f>
        <v>#REF!</v>
      </c>
      <c r="DY50" s="25" t="e">
        <f>#REF!</f>
        <v>#REF!</v>
      </c>
      <c r="DZ50" s="25" t="e">
        <f>#REF!</f>
        <v>#REF!</v>
      </c>
      <c r="EA50" s="25" t="e">
        <f>#REF!</f>
        <v>#REF!</v>
      </c>
      <c r="EB50" s="25" t="e">
        <f>#REF!</f>
        <v>#REF!</v>
      </c>
      <c r="EC50" s="25" t="e">
        <f>#REF!</f>
        <v>#REF!</v>
      </c>
      <c r="ED50" s="25" t="e">
        <f>#REF!</f>
        <v>#REF!</v>
      </c>
      <c r="EE50" s="25" t="e">
        <f>#REF!</f>
        <v>#REF!</v>
      </c>
      <c r="EF50" s="25" t="e">
        <f>#REF!</f>
        <v>#REF!</v>
      </c>
      <c r="EG50" s="25" t="e">
        <f>#REF!</f>
        <v>#REF!</v>
      </c>
      <c r="EH50" s="25" t="e">
        <f>#REF!</f>
        <v>#REF!</v>
      </c>
      <c r="EI50" s="25" t="e">
        <f>#REF!</f>
        <v>#REF!</v>
      </c>
      <c r="EJ50" s="25" t="e">
        <f>#REF!</f>
        <v>#REF!</v>
      </c>
      <c r="EK50" s="26" t="e">
        <f t="shared" si="33"/>
        <v>#REF!</v>
      </c>
    </row>
    <row r="51" spans="1:141" ht="93" customHeight="1">
      <c r="A51" s="10" t="e">
        <f>#REF!</f>
        <v>#REF!</v>
      </c>
      <c r="B51" s="10" t="e">
        <f>#REF!</f>
        <v>#REF!</v>
      </c>
      <c r="C51" s="11" t="e">
        <f t="shared" si="0"/>
        <v>#REF!</v>
      </c>
      <c r="D51" s="12" t="e">
        <f t="shared" si="1"/>
        <v>#REF!</v>
      </c>
      <c r="E51" s="13" t="e">
        <f>#REF!</f>
        <v>#REF!</v>
      </c>
      <c r="F51" s="13" t="e">
        <f>#REF!</f>
        <v>#REF!</v>
      </c>
      <c r="G51" s="14" t="e">
        <f t="shared" si="2"/>
        <v>#REF!</v>
      </c>
      <c r="H51" s="15" t="e">
        <f t="shared" si="3"/>
        <v>#REF!</v>
      </c>
      <c r="I51" s="16" t="e">
        <f t="shared" si="4"/>
        <v>#REF!</v>
      </c>
      <c r="J51" s="17">
        <v>0</v>
      </c>
      <c r="K51" s="18" t="e">
        <f t="shared" si="49"/>
        <v>#REF!</v>
      </c>
      <c r="L51" s="18" t="e">
        <f t="shared" si="50"/>
        <v>#REF!</v>
      </c>
      <c r="M51" s="19" t="e">
        <f t="shared" si="51"/>
        <v>#REF!</v>
      </c>
      <c r="N51" s="18" t="e">
        <f t="shared" si="52"/>
        <v>#REF!</v>
      </c>
      <c r="O51" s="17">
        <v>0</v>
      </c>
      <c r="P51" s="18" t="e">
        <f t="shared" si="8"/>
        <v>#REF!</v>
      </c>
      <c r="Q51" s="18" t="e">
        <f t="shared" si="9"/>
        <v>#REF!</v>
      </c>
      <c r="R51" s="18">
        <v>0</v>
      </c>
      <c r="S51" s="17" t="e">
        <f>#REF!</f>
        <v>#REF!</v>
      </c>
      <c r="T51" s="17" t="e">
        <f>#REF!</f>
        <v>#REF!</v>
      </c>
      <c r="U51" s="21" t="e">
        <f t="shared" si="10"/>
        <v>#REF!</v>
      </c>
      <c r="V51" s="12" t="e">
        <f t="shared" si="11"/>
        <v>#REF!</v>
      </c>
      <c r="W51" s="13" t="e">
        <f t="shared" si="12"/>
        <v>#REF!</v>
      </c>
      <c r="X51" s="22" t="e">
        <f t="shared" si="13"/>
        <v>#REF!</v>
      </c>
      <c r="Y51" s="18" t="e">
        <f t="shared" si="14"/>
        <v>#REF!</v>
      </c>
      <c r="Z51" s="13" t="e">
        <f>#REF!</f>
        <v>#REF!</v>
      </c>
      <c r="AA51" s="13">
        <v>0</v>
      </c>
      <c r="AB51" s="21" t="e">
        <f t="shared" si="15"/>
        <v>#REF!</v>
      </c>
      <c r="AC51" s="12" t="e">
        <f t="shared" si="16"/>
        <v>#REF!</v>
      </c>
      <c r="AD51" s="13" t="e">
        <f t="shared" si="17"/>
        <v>#REF!</v>
      </c>
      <c r="AE51" s="22" t="e">
        <f t="shared" si="18"/>
        <v>#REF!</v>
      </c>
      <c r="AF51" s="18" t="e">
        <f t="shared" si="19"/>
        <v>#REF!</v>
      </c>
      <c r="AG51" s="22" t="e">
        <f t="shared" si="20"/>
        <v>#REF!</v>
      </c>
      <c r="AH51" s="22" t="e">
        <f t="shared" si="21"/>
        <v>#REF!</v>
      </c>
      <c r="AI51" s="18" t="e">
        <f t="shared" si="22"/>
        <v>#REF!</v>
      </c>
      <c r="AJ51" s="13">
        <v>0</v>
      </c>
      <c r="AK51" s="13" t="e">
        <f>#REF!</f>
        <v>#REF!</v>
      </c>
      <c r="AL51" s="13" t="e">
        <f>#REF!</f>
        <v>#REF!</v>
      </c>
      <c r="AM51" s="21" t="e">
        <f t="shared" si="23"/>
        <v>#REF!</v>
      </c>
      <c r="AN51" s="12" t="e">
        <f t="shared" si="24"/>
        <v>#REF!</v>
      </c>
      <c r="AO51" s="13">
        <v>0</v>
      </c>
      <c r="AP51" s="13" t="e">
        <f>#REF!</f>
        <v>#REF!</v>
      </c>
      <c r="AQ51" s="13">
        <v>0</v>
      </c>
      <c r="AR51" s="13" t="e">
        <f>#REF!</f>
        <v>#REF!</v>
      </c>
      <c r="AS51" s="13">
        <v>0</v>
      </c>
      <c r="AT51" s="13" t="e">
        <f>#REF!</f>
        <v>#REF!</v>
      </c>
      <c r="AU51" s="21" t="e">
        <f t="shared" si="25"/>
        <v>#REF!</v>
      </c>
      <c r="AV51" s="12" t="e">
        <f t="shared" si="26"/>
        <v>#REF!</v>
      </c>
      <c r="AW51" s="13">
        <v>0</v>
      </c>
      <c r="AX51" s="13" t="e">
        <f>#REF!</f>
        <v>#REF!</v>
      </c>
      <c r="AY51" s="13" t="e">
        <f>#REF!</f>
        <v>#REF!</v>
      </c>
      <c r="AZ51" s="13">
        <v>0</v>
      </c>
      <c r="BA51" s="13">
        <v>0</v>
      </c>
      <c r="BB51" s="13" t="e">
        <f>#REF!</f>
        <v>#REF!</v>
      </c>
      <c r="BC51" s="7" t="e">
        <f t="shared" si="27"/>
        <v>#REF!</v>
      </c>
      <c r="BD51" s="23" t="e">
        <f t="shared" si="28"/>
        <v>#REF!</v>
      </c>
      <c r="BE51" s="10" t="e">
        <f>#REF!</f>
        <v>#REF!</v>
      </c>
      <c r="BF51" s="23" t="e">
        <f t="shared" si="29"/>
        <v>#REF!</v>
      </c>
      <c r="BG51" s="10" t="e">
        <f>#REF!</f>
        <v>#REF!</v>
      </c>
      <c r="BH51" s="10" t="e">
        <f>#REF!</f>
        <v>#REF!</v>
      </c>
      <c r="BI51" s="10" t="e">
        <f>#REF!</f>
        <v>#REF!</v>
      </c>
      <c r="BJ51" s="10" t="e">
        <f>#REF!</f>
        <v>#REF!</v>
      </c>
      <c r="BK51" s="10" t="e">
        <f>#REF!</f>
        <v>#REF!</v>
      </c>
      <c r="BL51" s="10" t="e">
        <f>#REF!</f>
        <v>#REF!</v>
      </c>
      <c r="BM51" s="10" t="e">
        <f>#REF!</f>
        <v>#REF!</v>
      </c>
      <c r="BN51" s="10" t="e">
        <f>#REF!</f>
        <v>#REF!</v>
      </c>
      <c r="BO51" s="10" t="e">
        <f>#REF!</f>
        <v>#REF!</v>
      </c>
      <c r="BP51" s="10" t="e">
        <f>#REF!</f>
        <v>#REF!</v>
      </c>
      <c r="BQ51" s="10" t="e">
        <f>#REF!</f>
        <v>#REF!</v>
      </c>
      <c r="BR51" s="10" t="e">
        <f>#REF!</f>
        <v>#REF!</v>
      </c>
      <c r="BS51" s="10" t="e">
        <f>#REF!</f>
        <v>#REF!</v>
      </c>
      <c r="BT51" s="10" t="e">
        <f>#REF!</f>
        <v>#REF!</v>
      </c>
      <c r="BU51" s="10" t="e">
        <f>#REF!</f>
        <v>#REF!</v>
      </c>
      <c r="BV51" s="10" t="e">
        <f>#REF!</f>
        <v>#REF!</v>
      </c>
      <c r="BW51" s="24" t="e">
        <f t="shared" ref="BW51:BX51" si="176">IF($A51&gt;0,(IF(BC51="да",30,"")),"")</f>
        <v>#REF!</v>
      </c>
      <c r="BX51" s="24" t="e">
        <f t="shared" si="176"/>
        <v>#REF!</v>
      </c>
      <c r="BY51" s="24" t="e">
        <f t="shared" ref="BY51:BZ51" si="177">IF($A51&gt;0,(IF(BE51="да",30,"0")),"0")</f>
        <v>#REF!</v>
      </c>
      <c r="BZ51" s="24" t="e">
        <f t="shared" si="177"/>
        <v>#REF!</v>
      </c>
      <c r="CA51" s="24" t="e">
        <f t="shared" ref="CA51:CP51" si="178">IF($A51&gt;0,(IF(BG51="да",20,"0")),"0")</f>
        <v>#REF!</v>
      </c>
      <c r="CB51" s="24" t="e">
        <f t="shared" si="178"/>
        <v>#REF!</v>
      </c>
      <c r="CC51" s="24" t="e">
        <f t="shared" si="178"/>
        <v>#REF!</v>
      </c>
      <c r="CD51" s="24" t="e">
        <f t="shared" si="178"/>
        <v>#REF!</v>
      </c>
      <c r="CE51" s="24" t="e">
        <f t="shared" si="178"/>
        <v>#REF!</v>
      </c>
      <c r="CF51" s="24" t="e">
        <f t="shared" si="178"/>
        <v>#REF!</v>
      </c>
      <c r="CG51" s="24" t="e">
        <f t="shared" si="178"/>
        <v>#REF!</v>
      </c>
      <c r="CH51" s="24" t="e">
        <f t="shared" si="178"/>
        <v>#REF!</v>
      </c>
      <c r="CI51" s="24" t="e">
        <f t="shared" si="178"/>
        <v>#REF!</v>
      </c>
      <c r="CJ51" s="24" t="e">
        <f t="shared" si="178"/>
        <v>#REF!</v>
      </c>
      <c r="CK51" s="24" t="e">
        <f t="shared" si="178"/>
        <v>#REF!</v>
      </c>
      <c r="CL51" s="24" t="e">
        <f t="shared" si="178"/>
        <v>#REF!</v>
      </c>
      <c r="CM51" s="24" t="e">
        <f t="shared" si="178"/>
        <v>#REF!</v>
      </c>
      <c r="CN51" s="24" t="e">
        <f t="shared" si="178"/>
        <v>#REF!</v>
      </c>
      <c r="CO51" s="24" t="e">
        <f t="shared" si="178"/>
        <v>#REF!</v>
      </c>
      <c r="CP51" s="24" t="e">
        <f t="shared" si="178"/>
        <v>#REF!</v>
      </c>
      <c r="CQ51" s="25" t="e">
        <f>#REF!</f>
        <v>#REF!</v>
      </c>
      <c r="CR51" s="25" t="e">
        <f>#REF!</f>
        <v>#REF!</v>
      </c>
      <c r="CS51" s="25" t="e">
        <f>#REF!</f>
        <v>#REF!</v>
      </c>
      <c r="CT51" s="25" t="e">
        <f>#REF!</f>
        <v>#REF!</v>
      </c>
      <c r="CU51" s="25" t="e">
        <f>#REF!</f>
        <v>#REF!</v>
      </c>
      <c r="CV51" s="25" t="e">
        <f>#REF!</f>
        <v>#REF!</v>
      </c>
      <c r="CW51" s="25" t="e">
        <f>#REF!</f>
        <v>#REF!</v>
      </c>
      <c r="CX51" s="25" t="e">
        <f>#REF!</f>
        <v>#REF!</v>
      </c>
      <c r="CY51" s="25" t="e">
        <f>#REF!</f>
        <v>#REF!</v>
      </c>
      <c r="CZ51" s="25" t="e">
        <f>#REF!</f>
        <v>#REF!</v>
      </c>
      <c r="DA51" s="25" t="e">
        <f>#REF!</f>
        <v>#REF!</v>
      </c>
      <c r="DB51" s="25" t="e">
        <f>#REF!</f>
        <v>#REF!</v>
      </c>
      <c r="DC51" s="25" t="e">
        <f>#REF!</f>
        <v>#REF!</v>
      </c>
      <c r="DD51" s="25" t="e">
        <f>#REF!</f>
        <v>#REF!</v>
      </c>
      <c r="DE51" s="25" t="e">
        <f>#REF!</f>
        <v>#REF!</v>
      </c>
      <c r="DF51" s="25" t="e">
        <f>#REF!</f>
        <v>#REF!</v>
      </c>
      <c r="DG51" s="25" t="e">
        <f>#REF!</f>
        <v>#REF!</v>
      </c>
      <c r="DH51" s="25" t="e">
        <f>#REF!</f>
        <v>#REF!</v>
      </c>
      <c r="DI51" s="25" t="e">
        <f>#REF!</f>
        <v>#REF!</v>
      </c>
      <c r="DJ51" s="25" t="e">
        <f>#REF!</f>
        <v>#REF!</v>
      </c>
      <c r="DK51" s="25" t="e">
        <f>#REF!</f>
        <v>#REF!</v>
      </c>
      <c r="DL51" s="25" t="e">
        <f>#REF!</f>
        <v>#REF!</v>
      </c>
      <c r="DM51" s="25" t="e">
        <f>#REF!</f>
        <v>#REF!</v>
      </c>
      <c r="DN51" s="25" t="e">
        <f>#REF!</f>
        <v>#REF!</v>
      </c>
      <c r="DO51" s="25" t="e">
        <f>#REF!</f>
        <v>#REF!</v>
      </c>
      <c r="DP51" s="25" t="e">
        <f>#REF!</f>
        <v>#REF!</v>
      </c>
      <c r="DQ51" s="25" t="e">
        <f>#REF!</f>
        <v>#REF!</v>
      </c>
      <c r="DR51" s="25" t="e">
        <f>#REF!</f>
        <v>#REF!</v>
      </c>
      <c r="DS51" s="25" t="e">
        <f>#REF!</f>
        <v>#REF!</v>
      </c>
      <c r="DT51" s="25" t="e">
        <f>#REF!</f>
        <v>#REF!</v>
      </c>
      <c r="DU51" s="25" t="e">
        <f>#REF!</f>
        <v>#REF!</v>
      </c>
      <c r="DV51" s="25" t="e">
        <f>#REF!</f>
        <v>#REF!</v>
      </c>
      <c r="DW51" s="25" t="e">
        <f>#REF!</f>
        <v>#REF!</v>
      </c>
      <c r="DX51" s="25" t="e">
        <f>#REF!</f>
        <v>#REF!</v>
      </c>
      <c r="DY51" s="25" t="e">
        <f>#REF!</f>
        <v>#REF!</v>
      </c>
      <c r="DZ51" s="25" t="e">
        <f>#REF!</f>
        <v>#REF!</v>
      </c>
      <c r="EA51" s="25" t="e">
        <f>#REF!</f>
        <v>#REF!</v>
      </c>
      <c r="EB51" s="25" t="e">
        <f>#REF!</f>
        <v>#REF!</v>
      </c>
      <c r="EC51" s="25" t="e">
        <f>#REF!</f>
        <v>#REF!</v>
      </c>
      <c r="ED51" s="25" t="e">
        <f>#REF!</f>
        <v>#REF!</v>
      </c>
      <c r="EE51" s="25" t="e">
        <f>#REF!</f>
        <v>#REF!</v>
      </c>
      <c r="EF51" s="25" t="e">
        <f>#REF!</f>
        <v>#REF!</v>
      </c>
      <c r="EG51" s="25" t="e">
        <f>#REF!</f>
        <v>#REF!</v>
      </c>
      <c r="EH51" s="25" t="e">
        <f>#REF!</f>
        <v>#REF!</v>
      </c>
      <c r="EI51" s="25" t="e">
        <f>#REF!</f>
        <v>#REF!</v>
      </c>
      <c r="EJ51" s="25" t="e">
        <f>#REF!</f>
        <v>#REF!</v>
      </c>
      <c r="EK51" s="26" t="e">
        <f t="shared" si="33"/>
        <v>#REF!</v>
      </c>
    </row>
    <row r="52" spans="1:141" ht="93" customHeight="1">
      <c r="A52" s="10" t="e">
        <f>#REF!</f>
        <v>#REF!</v>
      </c>
      <c r="B52" s="10" t="e">
        <f>#REF!</f>
        <v>#REF!</v>
      </c>
      <c r="C52" s="11" t="e">
        <f t="shared" si="0"/>
        <v>#REF!</v>
      </c>
      <c r="D52" s="12" t="e">
        <f t="shared" si="1"/>
        <v>#REF!</v>
      </c>
      <c r="E52" s="13" t="e">
        <f>#REF!</f>
        <v>#REF!</v>
      </c>
      <c r="F52" s="13" t="e">
        <f>#REF!</f>
        <v>#REF!</v>
      </c>
      <c r="G52" s="14" t="e">
        <f t="shared" si="2"/>
        <v>#REF!</v>
      </c>
      <c r="H52" s="15" t="e">
        <f t="shared" si="3"/>
        <v>#REF!</v>
      </c>
      <c r="I52" s="16" t="e">
        <f t="shared" si="4"/>
        <v>#REF!</v>
      </c>
      <c r="J52" s="17">
        <v>0</v>
      </c>
      <c r="K52" s="18" t="e">
        <f t="shared" si="49"/>
        <v>#REF!</v>
      </c>
      <c r="L52" s="18" t="e">
        <f t="shared" si="50"/>
        <v>#REF!</v>
      </c>
      <c r="M52" s="19" t="e">
        <f t="shared" si="51"/>
        <v>#REF!</v>
      </c>
      <c r="N52" s="18" t="e">
        <f t="shared" si="52"/>
        <v>#REF!</v>
      </c>
      <c r="O52" s="17">
        <v>0</v>
      </c>
      <c r="P52" s="18" t="e">
        <f t="shared" si="8"/>
        <v>#REF!</v>
      </c>
      <c r="Q52" s="18" t="e">
        <f t="shared" si="9"/>
        <v>#REF!</v>
      </c>
      <c r="R52" s="18">
        <v>0</v>
      </c>
      <c r="S52" s="17" t="e">
        <f>#REF!</f>
        <v>#REF!</v>
      </c>
      <c r="T52" s="17" t="e">
        <f>#REF!</f>
        <v>#REF!</v>
      </c>
      <c r="U52" s="21" t="e">
        <f t="shared" si="10"/>
        <v>#REF!</v>
      </c>
      <c r="V52" s="12" t="e">
        <f t="shared" si="11"/>
        <v>#REF!</v>
      </c>
      <c r="W52" s="13" t="e">
        <f t="shared" si="12"/>
        <v>#REF!</v>
      </c>
      <c r="X52" s="22" t="e">
        <f t="shared" si="13"/>
        <v>#REF!</v>
      </c>
      <c r="Y52" s="18" t="e">
        <f t="shared" si="14"/>
        <v>#REF!</v>
      </c>
      <c r="Z52" s="13" t="e">
        <f>#REF!</f>
        <v>#REF!</v>
      </c>
      <c r="AA52" s="13">
        <v>0</v>
      </c>
      <c r="AB52" s="21" t="e">
        <f t="shared" si="15"/>
        <v>#REF!</v>
      </c>
      <c r="AC52" s="12" t="e">
        <f t="shared" si="16"/>
        <v>#REF!</v>
      </c>
      <c r="AD52" s="13" t="e">
        <f t="shared" si="17"/>
        <v>#REF!</v>
      </c>
      <c r="AE52" s="22" t="e">
        <f t="shared" si="18"/>
        <v>#REF!</v>
      </c>
      <c r="AF52" s="18" t="e">
        <f t="shared" si="19"/>
        <v>#REF!</v>
      </c>
      <c r="AG52" s="22" t="e">
        <f t="shared" si="20"/>
        <v>#REF!</v>
      </c>
      <c r="AH52" s="22" t="e">
        <f t="shared" si="21"/>
        <v>#REF!</v>
      </c>
      <c r="AI52" s="18" t="e">
        <f t="shared" si="22"/>
        <v>#REF!</v>
      </c>
      <c r="AJ52" s="13">
        <v>0</v>
      </c>
      <c r="AK52" s="13" t="e">
        <f>#REF!</f>
        <v>#REF!</v>
      </c>
      <c r="AL52" s="13" t="e">
        <f>#REF!</f>
        <v>#REF!</v>
      </c>
      <c r="AM52" s="21" t="e">
        <f t="shared" si="23"/>
        <v>#REF!</v>
      </c>
      <c r="AN52" s="12" t="e">
        <f t="shared" si="24"/>
        <v>#REF!</v>
      </c>
      <c r="AO52" s="13">
        <v>0</v>
      </c>
      <c r="AP52" s="13" t="e">
        <f>#REF!</f>
        <v>#REF!</v>
      </c>
      <c r="AQ52" s="13">
        <v>0</v>
      </c>
      <c r="AR52" s="13" t="e">
        <f>#REF!</f>
        <v>#REF!</v>
      </c>
      <c r="AS52" s="13">
        <v>0</v>
      </c>
      <c r="AT52" s="13" t="e">
        <f>#REF!</f>
        <v>#REF!</v>
      </c>
      <c r="AU52" s="21" t="e">
        <f t="shared" si="25"/>
        <v>#REF!</v>
      </c>
      <c r="AV52" s="12" t="e">
        <f t="shared" si="26"/>
        <v>#REF!</v>
      </c>
      <c r="AW52" s="13">
        <v>0</v>
      </c>
      <c r="AX52" s="13" t="e">
        <f>#REF!</f>
        <v>#REF!</v>
      </c>
      <c r="AY52" s="13" t="e">
        <f>#REF!</f>
        <v>#REF!</v>
      </c>
      <c r="AZ52" s="13">
        <v>0</v>
      </c>
      <c r="BA52" s="13">
        <v>0</v>
      </c>
      <c r="BB52" s="13" t="e">
        <f>#REF!</f>
        <v>#REF!</v>
      </c>
      <c r="BC52" s="7" t="e">
        <f t="shared" si="27"/>
        <v>#REF!</v>
      </c>
      <c r="BD52" s="23" t="e">
        <f t="shared" si="28"/>
        <v>#REF!</v>
      </c>
      <c r="BE52" s="10" t="e">
        <f>#REF!</f>
        <v>#REF!</v>
      </c>
      <c r="BF52" s="23" t="e">
        <f t="shared" si="29"/>
        <v>#REF!</v>
      </c>
      <c r="BG52" s="10" t="e">
        <f>#REF!</f>
        <v>#REF!</v>
      </c>
      <c r="BH52" s="10" t="e">
        <f>#REF!</f>
        <v>#REF!</v>
      </c>
      <c r="BI52" s="10" t="e">
        <f>#REF!</f>
        <v>#REF!</v>
      </c>
      <c r="BJ52" s="10" t="e">
        <f>#REF!</f>
        <v>#REF!</v>
      </c>
      <c r="BK52" s="10" t="e">
        <f>#REF!</f>
        <v>#REF!</v>
      </c>
      <c r="BL52" s="10" t="e">
        <f>#REF!</f>
        <v>#REF!</v>
      </c>
      <c r="BM52" s="10" t="e">
        <f>#REF!</f>
        <v>#REF!</v>
      </c>
      <c r="BN52" s="10" t="e">
        <f>#REF!</f>
        <v>#REF!</v>
      </c>
      <c r="BO52" s="10" t="e">
        <f>#REF!</f>
        <v>#REF!</v>
      </c>
      <c r="BP52" s="10" t="e">
        <f>#REF!</f>
        <v>#REF!</v>
      </c>
      <c r="BQ52" s="10" t="e">
        <f>#REF!</f>
        <v>#REF!</v>
      </c>
      <c r="BR52" s="10" t="e">
        <f>#REF!</f>
        <v>#REF!</v>
      </c>
      <c r="BS52" s="10" t="e">
        <f>#REF!</f>
        <v>#REF!</v>
      </c>
      <c r="BT52" s="10" t="e">
        <f>#REF!</f>
        <v>#REF!</v>
      </c>
      <c r="BU52" s="10" t="e">
        <f>#REF!</f>
        <v>#REF!</v>
      </c>
      <c r="BV52" s="10" t="e">
        <f>#REF!</f>
        <v>#REF!</v>
      </c>
      <c r="BW52" s="24" t="e">
        <f t="shared" ref="BW52:BX52" si="179">IF($A52&gt;0,(IF(BC52="да",30,"")),"")</f>
        <v>#REF!</v>
      </c>
      <c r="BX52" s="24" t="e">
        <f t="shared" si="179"/>
        <v>#REF!</v>
      </c>
      <c r="BY52" s="24" t="e">
        <f t="shared" ref="BY52:BZ52" si="180">IF($A52&gt;0,(IF(BE52="да",30,"0")),"0")</f>
        <v>#REF!</v>
      </c>
      <c r="BZ52" s="24" t="e">
        <f t="shared" si="180"/>
        <v>#REF!</v>
      </c>
      <c r="CA52" s="24" t="e">
        <f t="shared" ref="CA52:CP52" si="181">IF($A52&gt;0,(IF(BG52="да",20,"0")),"0")</f>
        <v>#REF!</v>
      </c>
      <c r="CB52" s="24" t="e">
        <f t="shared" si="181"/>
        <v>#REF!</v>
      </c>
      <c r="CC52" s="24" t="e">
        <f t="shared" si="181"/>
        <v>#REF!</v>
      </c>
      <c r="CD52" s="24" t="e">
        <f t="shared" si="181"/>
        <v>#REF!</v>
      </c>
      <c r="CE52" s="24" t="e">
        <f t="shared" si="181"/>
        <v>#REF!</v>
      </c>
      <c r="CF52" s="24" t="e">
        <f t="shared" si="181"/>
        <v>#REF!</v>
      </c>
      <c r="CG52" s="24" t="e">
        <f t="shared" si="181"/>
        <v>#REF!</v>
      </c>
      <c r="CH52" s="24" t="e">
        <f t="shared" si="181"/>
        <v>#REF!</v>
      </c>
      <c r="CI52" s="24" t="e">
        <f t="shared" si="181"/>
        <v>#REF!</v>
      </c>
      <c r="CJ52" s="24" t="e">
        <f t="shared" si="181"/>
        <v>#REF!</v>
      </c>
      <c r="CK52" s="24" t="e">
        <f t="shared" si="181"/>
        <v>#REF!</v>
      </c>
      <c r="CL52" s="24" t="e">
        <f t="shared" si="181"/>
        <v>#REF!</v>
      </c>
      <c r="CM52" s="24" t="e">
        <f t="shared" si="181"/>
        <v>#REF!</v>
      </c>
      <c r="CN52" s="24" t="e">
        <f t="shared" si="181"/>
        <v>#REF!</v>
      </c>
      <c r="CO52" s="24" t="e">
        <f t="shared" si="181"/>
        <v>#REF!</v>
      </c>
      <c r="CP52" s="24" t="e">
        <f t="shared" si="181"/>
        <v>#REF!</v>
      </c>
      <c r="CQ52" s="25" t="e">
        <f>#REF!</f>
        <v>#REF!</v>
      </c>
      <c r="CR52" s="25" t="e">
        <f>#REF!</f>
        <v>#REF!</v>
      </c>
      <c r="CS52" s="25" t="e">
        <f>#REF!</f>
        <v>#REF!</v>
      </c>
      <c r="CT52" s="25" t="e">
        <f>#REF!</f>
        <v>#REF!</v>
      </c>
      <c r="CU52" s="25" t="e">
        <f>#REF!</f>
        <v>#REF!</v>
      </c>
      <c r="CV52" s="25" t="e">
        <f>#REF!</f>
        <v>#REF!</v>
      </c>
      <c r="CW52" s="25" t="e">
        <f>#REF!</f>
        <v>#REF!</v>
      </c>
      <c r="CX52" s="25" t="e">
        <f>#REF!</f>
        <v>#REF!</v>
      </c>
      <c r="CY52" s="25" t="e">
        <f>#REF!</f>
        <v>#REF!</v>
      </c>
      <c r="CZ52" s="25" t="e">
        <f>#REF!</f>
        <v>#REF!</v>
      </c>
      <c r="DA52" s="25" t="e">
        <f>#REF!</f>
        <v>#REF!</v>
      </c>
      <c r="DB52" s="25" t="e">
        <f>#REF!</f>
        <v>#REF!</v>
      </c>
      <c r="DC52" s="25" t="e">
        <f>#REF!</f>
        <v>#REF!</v>
      </c>
      <c r="DD52" s="25" t="e">
        <f>#REF!</f>
        <v>#REF!</v>
      </c>
      <c r="DE52" s="25" t="e">
        <f>#REF!</f>
        <v>#REF!</v>
      </c>
      <c r="DF52" s="25" t="e">
        <f>#REF!</f>
        <v>#REF!</v>
      </c>
      <c r="DG52" s="25" t="e">
        <f>#REF!</f>
        <v>#REF!</v>
      </c>
      <c r="DH52" s="25" t="e">
        <f>#REF!</f>
        <v>#REF!</v>
      </c>
      <c r="DI52" s="25" t="e">
        <f>#REF!</f>
        <v>#REF!</v>
      </c>
      <c r="DJ52" s="25" t="e">
        <f>#REF!</f>
        <v>#REF!</v>
      </c>
      <c r="DK52" s="25" t="e">
        <f>#REF!</f>
        <v>#REF!</v>
      </c>
      <c r="DL52" s="25" t="e">
        <f>#REF!</f>
        <v>#REF!</v>
      </c>
      <c r="DM52" s="25" t="e">
        <f>#REF!</f>
        <v>#REF!</v>
      </c>
      <c r="DN52" s="25" t="e">
        <f>#REF!</f>
        <v>#REF!</v>
      </c>
      <c r="DO52" s="25" t="e">
        <f>#REF!</f>
        <v>#REF!</v>
      </c>
      <c r="DP52" s="25" t="e">
        <f>#REF!</f>
        <v>#REF!</v>
      </c>
      <c r="DQ52" s="25" t="e">
        <f>#REF!</f>
        <v>#REF!</v>
      </c>
      <c r="DR52" s="25" t="e">
        <f>#REF!</f>
        <v>#REF!</v>
      </c>
      <c r="DS52" s="25" t="e">
        <f>#REF!</f>
        <v>#REF!</v>
      </c>
      <c r="DT52" s="25" t="e">
        <f>#REF!</f>
        <v>#REF!</v>
      </c>
      <c r="DU52" s="25" t="e">
        <f>#REF!</f>
        <v>#REF!</v>
      </c>
      <c r="DV52" s="25" t="e">
        <f>#REF!</f>
        <v>#REF!</v>
      </c>
      <c r="DW52" s="25" t="e">
        <f>#REF!</f>
        <v>#REF!</v>
      </c>
      <c r="DX52" s="25" t="e">
        <f>#REF!</f>
        <v>#REF!</v>
      </c>
      <c r="DY52" s="25" t="e">
        <f>#REF!</f>
        <v>#REF!</v>
      </c>
      <c r="DZ52" s="25" t="e">
        <f>#REF!</f>
        <v>#REF!</v>
      </c>
      <c r="EA52" s="25" t="e">
        <f>#REF!</f>
        <v>#REF!</v>
      </c>
      <c r="EB52" s="25" t="e">
        <f>#REF!</f>
        <v>#REF!</v>
      </c>
      <c r="EC52" s="25" t="e">
        <f>#REF!</f>
        <v>#REF!</v>
      </c>
      <c r="ED52" s="25" t="e">
        <f>#REF!</f>
        <v>#REF!</v>
      </c>
      <c r="EE52" s="25" t="e">
        <f>#REF!</f>
        <v>#REF!</v>
      </c>
      <c r="EF52" s="25" t="e">
        <f>#REF!</f>
        <v>#REF!</v>
      </c>
      <c r="EG52" s="25" t="e">
        <f>#REF!</f>
        <v>#REF!</v>
      </c>
      <c r="EH52" s="25" t="e">
        <f>#REF!</f>
        <v>#REF!</v>
      </c>
      <c r="EI52" s="25" t="e">
        <f>#REF!</f>
        <v>#REF!</v>
      </c>
      <c r="EJ52" s="25" t="e">
        <f>#REF!</f>
        <v>#REF!</v>
      </c>
      <c r="EK52" s="26" t="e">
        <f t="shared" si="33"/>
        <v>#REF!</v>
      </c>
    </row>
    <row r="53" spans="1:141" ht="93" customHeight="1">
      <c r="A53" s="10" t="e">
        <f>#REF!</f>
        <v>#REF!</v>
      </c>
      <c r="B53" s="10" t="e">
        <f>#REF!</f>
        <v>#REF!</v>
      </c>
      <c r="C53" s="11" t="e">
        <f t="shared" si="0"/>
        <v>#REF!</v>
      </c>
      <c r="D53" s="12" t="e">
        <f t="shared" si="1"/>
        <v>#REF!</v>
      </c>
      <c r="E53" s="13" t="e">
        <f>#REF!</f>
        <v>#REF!</v>
      </c>
      <c r="F53" s="13" t="e">
        <f>#REF!</f>
        <v>#REF!</v>
      </c>
      <c r="G53" s="14" t="e">
        <f t="shared" si="2"/>
        <v>#REF!</v>
      </c>
      <c r="H53" s="15" t="e">
        <f t="shared" si="3"/>
        <v>#REF!</v>
      </c>
      <c r="I53" s="16" t="e">
        <f t="shared" si="4"/>
        <v>#REF!</v>
      </c>
      <c r="J53" s="17">
        <v>0</v>
      </c>
      <c r="K53" s="18" t="e">
        <f t="shared" si="49"/>
        <v>#REF!</v>
      </c>
      <c r="L53" s="18" t="e">
        <f t="shared" si="50"/>
        <v>#REF!</v>
      </c>
      <c r="M53" s="19" t="e">
        <f t="shared" si="51"/>
        <v>#REF!</v>
      </c>
      <c r="N53" s="18" t="e">
        <f t="shared" si="52"/>
        <v>#REF!</v>
      </c>
      <c r="O53" s="17">
        <v>0</v>
      </c>
      <c r="P53" s="18" t="e">
        <f t="shared" si="8"/>
        <v>#REF!</v>
      </c>
      <c r="Q53" s="18" t="e">
        <f t="shared" si="9"/>
        <v>#REF!</v>
      </c>
      <c r="R53" s="18">
        <v>0</v>
      </c>
      <c r="S53" s="17" t="e">
        <f>#REF!</f>
        <v>#REF!</v>
      </c>
      <c r="T53" s="17" t="e">
        <f>#REF!</f>
        <v>#REF!</v>
      </c>
      <c r="U53" s="21" t="e">
        <f t="shared" si="10"/>
        <v>#REF!</v>
      </c>
      <c r="V53" s="12" t="e">
        <f t="shared" si="11"/>
        <v>#REF!</v>
      </c>
      <c r="W53" s="13" t="e">
        <f t="shared" si="12"/>
        <v>#REF!</v>
      </c>
      <c r="X53" s="22" t="e">
        <f t="shared" si="13"/>
        <v>#REF!</v>
      </c>
      <c r="Y53" s="18" t="e">
        <f t="shared" si="14"/>
        <v>#REF!</v>
      </c>
      <c r="Z53" s="13" t="e">
        <f>#REF!</f>
        <v>#REF!</v>
      </c>
      <c r="AA53" s="13">
        <v>0</v>
      </c>
      <c r="AB53" s="21" t="e">
        <f t="shared" si="15"/>
        <v>#REF!</v>
      </c>
      <c r="AC53" s="12" t="e">
        <f t="shared" si="16"/>
        <v>#REF!</v>
      </c>
      <c r="AD53" s="13" t="e">
        <f t="shared" si="17"/>
        <v>#REF!</v>
      </c>
      <c r="AE53" s="22" t="e">
        <f t="shared" si="18"/>
        <v>#REF!</v>
      </c>
      <c r="AF53" s="18" t="e">
        <f t="shared" si="19"/>
        <v>#REF!</v>
      </c>
      <c r="AG53" s="22" t="e">
        <f t="shared" si="20"/>
        <v>#REF!</v>
      </c>
      <c r="AH53" s="22" t="e">
        <f t="shared" si="21"/>
        <v>#REF!</v>
      </c>
      <c r="AI53" s="18" t="e">
        <f t="shared" si="22"/>
        <v>#REF!</v>
      </c>
      <c r="AJ53" s="13">
        <v>0</v>
      </c>
      <c r="AK53" s="13" t="e">
        <f>#REF!</f>
        <v>#REF!</v>
      </c>
      <c r="AL53" s="13" t="e">
        <f>#REF!</f>
        <v>#REF!</v>
      </c>
      <c r="AM53" s="21" t="e">
        <f t="shared" si="23"/>
        <v>#REF!</v>
      </c>
      <c r="AN53" s="12" t="e">
        <f t="shared" si="24"/>
        <v>#REF!</v>
      </c>
      <c r="AO53" s="13">
        <v>0</v>
      </c>
      <c r="AP53" s="13" t="e">
        <f>#REF!</f>
        <v>#REF!</v>
      </c>
      <c r="AQ53" s="13">
        <v>0</v>
      </c>
      <c r="AR53" s="13" t="e">
        <f>#REF!</f>
        <v>#REF!</v>
      </c>
      <c r="AS53" s="13">
        <v>0</v>
      </c>
      <c r="AT53" s="13" t="e">
        <f>#REF!</f>
        <v>#REF!</v>
      </c>
      <c r="AU53" s="21" t="e">
        <f t="shared" si="25"/>
        <v>#REF!</v>
      </c>
      <c r="AV53" s="12" t="e">
        <f t="shared" si="26"/>
        <v>#REF!</v>
      </c>
      <c r="AW53" s="13">
        <v>0</v>
      </c>
      <c r="AX53" s="13" t="e">
        <f>#REF!</f>
        <v>#REF!</v>
      </c>
      <c r="AY53" s="13" t="e">
        <f>#REF!</f>
        <v>#REF!</v>
      </c>
      <c r="AZ53" s="13">
        <v>0</v>
      </c>
      <c r="BA53" s="13">
        <v>0</v>
      </c>
      <c r="BB53" s="13" t="e">
        <f>#REF!</f>
        <v>#REF!</v>
      </c>
      <c r="BC53" s="7" t="e">
        <f t="shared" si="27"/>
        <v>#REF!</v>
      </c>
      <c r="BD53" s="23" t="e">
        <f t="shared" si="28"/>
        <v>#REF!</v>
      </c>
      <c r="BE53" s="10" t="e">
        <f>#REF!</f>
        <v>#REF!</v>
      </c>
      <c r="BF53" s="23" t="e">
        <f t="shared" si="29"/>
        <v>#REF!</v>
      </c>
      <c r="BG53" s="10" t="e">
        <f>#REF!</f>
        <v>#REF!</v>
      </c>
      <c r="BH53" s="10" t="e">
        <f>#REF!</f>
        <v>#REF!</v>
      </c>
      <c r="BI53" s="10" t="e">
        <f>#REF!</f>
        <v>#REF!</v>
      </c>
      <c r="BJ53" s="10" t="e">
        <f>#REF!</f>
        <v>#REF!</v>
      </c>
      <c r="BK53" s="10" t="e">
        <f>#REF!</f>
        <v>#REF!</v>
      </c>
      <c r="BL53" s="10" t="e">
        <f>#REF!</f>
        <v>#REF!</v>
      </c>
      <c r="BM53" s="10" t="e">
        <f>#REF!</f>
        <v>#REF!</v>
      </c>
      <c r="BN53" s="10" t="e">
        <f>#REF!</f>
        <v>#REF!</v>
      </c>
      <c r="BO53" s="10" t="e">
        <f>#REF!</f>
        <v>#REF!</v>
      </c>
      <c r="BP53" s="10" t="e">
        <f>#REF!</f>
        <v>#REF!</v>
      </c>
      <c r="BQ53" s="10" t="e">
        <f>#REF!</f>
        <v>#REF!</v>
      </c>
      <c r="BR53" s="10" t="e">
        <f>#REF!</f>
        <v>#REF!</v>
      </c>
      <c r="BS53" s="10" t="e">
        <f>#REF!</f>
        <v>#REF!</v>
      </c>
      <c r="BT53" s="10" t="e">
        <f>#REF!</f>
        <v>#REF!</v>
      </c>
      <c r="BU53" s="10" t="e">
        <f>#REF!</f>
        <v>#REF!</v>
      </c>
      <c r="BV53" s="10" t="e">
        <f>#REF!</f>
        <v>#REF!</v>
      </c>
      <c r="BW53" s="24" t="e">
        <f t="shared" ref="BW53:BX53" si="182">IF($A53&gt;0,(IF(BC53="да",30,"")),"")</f>
        <v>#REF!</v>
      </c>
      <c r="BX53" s="24" t="e">
        <f t="shared" si="182"/>
        <v>#REF!</v>
      </c>
      <c r="BY53" s="24" t="e">
        <f t="shared" ref="BY53:BZ53" si="183">IF($A53&gt;0,(IF(BE53="да",30,"0")),"0")</f>
        <v>#REF!</v>
      </c>
      <c r="BZ53" s="24" t="e">
        <f t="shared" si="183"/>
        <v>#REF!</v>
      </c>
      <c r="CA53" s="24" t="e">
        <f t="shared" ref="CA53:CP53" si="184">IF($A53&gt;0,(IF(BG53="да",20,"0")),"0")</f>
        <v>#REF!</v>
      </c>
      <c r="CB53" s="24" t="e">
        <f t="shared" si="184"/>
        <v>#REF!</v>
      </c>
      <c r="CC53" s="24" t="e">
        <f t="shared" si="184"/>
        <v>#REF!</v>
      </c>
      <c r="CD53" s="24" t="e">
        <f t="shared" si="184"/>
        <v>#REF!</v>
      </c>
      <c r="CE53" s="24" t="e">
        <f t="shared" si="184"/>
        <v>#REF!</v>
      </c>
      <c r="CF53" s="24" t="e">
        <f t="shared" si="184"/>
        <v>#REF!</v>
      </c>
      <c r="CG53" s="24" t="e">
        <f t="shared" si="184"/>
        <v>#REF!</v>
      </c>
      <c r="CH53" s="24" t="e">
        <f t="shared" si="184"/>
        <v>#REF!</v>
      </c>
      <c r="CI53" s="24" t="e">
        <f t="shared" si="184"/>
        <v>#REF!</v>
      </c>
      <c r="CJ53" s="24" t="e">
        <f t="shared" si="184"/>
        <v>#REF!</v>
      </c>
      <c r="CK53" s="24" t="e">
        <f t="shared" si="184"/>
        <v>#REF!</v>
      </c>
      <c r="CL53" s="24" t="e">
        <f t="shared" si="184"/>
        <v>#REF!</v>
      </c>
      <c r="CM53" s="24" t="e">
        <f t="shared" si="184"/>
        <v>#REF!</v>
      </c>
      <c r="CN53" s="24" t="e">
        <f t="shared" si="184"/>
        <v>#REF!</v>
      </c>
      <c r="CO53" s="24" t="e">
        <f t="shared" si="184"/>
        <v>#REF!</v>
      </c>
      <c r="CP53" s="24" t="e">
        <f t="shared" si="184"/>
        <v>#REF!</v>
      </c>
      <c r="CQ53" s="25" t="e">
        <f>#REF!</f>
        <v>#REF!</v>
      </c>
      <c r="CR53" s="25" t="e">
        <f>#REF!</f>
        <v>#REF!</v>
      </c>
      <c r="CS53" s="25" t="e">
        <f>#REF!</f>
        <v>#REF!</v>
      </c>
      <c r="CT53" s="25" t="e">
        <f>#REF!</f>
        <v>#REF!</v>
      </c>
      <c r="CU53" s="25" t="e">
        <f>#REF!</f>
        <v>#REF!</v>
      </c>
      <c r="CV53" s="25" t="e">
        <f>#REF!</f>
        <v>#REF!</v>
      </c>
      <c r="CW53" s="25" t="e">
        <f>#REF!</f>
        <v>#REF!</v>
      </c>
      <c r="CX53" s="25" t="e">
        <f>#REF!</f>
        <v>#REF!</v>
      </c>
      <c r="CY53" s="25" t="e">
        <f>#REF!</f>
        <v>#REF!</v>
      </c>
      <c r="CZ53" s="25" t="e">
        <f>#REF!</f>
        <v>#REF!</v>
      </c>
      <c r="DA53" s="25" t="e">
        <f>#REF!</f>
        <v>#REF!</v>
      </c>
      <c r="DB53" s="25" t="e">
        <f>#REF!</f>
        <v>#REF!</v>
      </c>
      <c r="DC53" s="25" t="e">
        <f>#REF!</f>
        <v>#REF!</v>
      </c>
      <c r="DD53" s="25" t="e">
        <f>#REF!</f>
        <v>#REF!</v>
      </c>
      <c r="DE53" s="25" t="e">
        <f>#REF!</f>
        <v>#REF!</v>
      </c>
      <c r="DF53" s="25" t="e">
        <f>#REF!</f>
        <v>#REF!</v>
      </c>
      <c r="DG53" s="25" t="e">
        <f>#REF!</f>
        <v>#REF!</v>
      </c>
      <c r="DH53" s="25" t="e">
        <f>#REF!</f>
        <v>#REF!</v>
      </c>
      <c r="DI53" s="25" t="e">
        <f>#REF!</f>
        <v>#REF!</v>
      </c>
      <c r="DJ53" s="25" t="e">
        <f>#REF!</f>
        <v>#REF!</v>
      </c>
      <c r="DK53" s="25" t="e">
        <f>#REF!</f>
        <v>#REF!</v>
      </c>
      <c r="DL53" s="25" t="e">
        <f>#REF!</f>
        <v>#REF!</v>
      </c>
      <c r="DM53" s="25" t="e">
        <f>#REF!</f>
        <v>#REF!</v>
      </c>
      <c r="DN53" s="25" t="e">
        <f>#REF!</f>
        <v>#REF!</v>
      </c>
      <c r="DO53" s="25" t="e">
        <f>#REF!</f>
        <v>#REF!</v>
      </c>
      <c r="DP53" s="25" t="e">
        <f>#REF!</f>
        <v>#REF!</v>
      </c>
      <c r="DQ53" s="25" t="e">
        <f>#REF!</f>
        <v>#REF!</v>
      </c>
      <c r="DR53" s="25" t="e">
        <f>#REF!</f>
        <v>#REF!</v>
      </c>
      <c r="DS53" s="25" t="e">
        <f>#REF!</f>
        <v>#REF!</v>
      </c>
      <c r="DT53" s="25" t="e">
        <f>#REF!</f>
        <v>#REF!</v>
      </c>
      <c r="DU53" s="25" t="e">
        <f>#REF!</f>
        <v>#REF!</v>
      </c>
      <c r="DV53" s="25" t="e">
        <f>#REF!</f>
        <v>#REF!</v>
      </c>
      <c r="DW53" s="25" t="e">
        <f>#REF!</f>
        <v>#REF!</v>
      </c>
      <c r="DX53" s="25" t="e">
        <f>#REF!</f>
        <v>#REF!</v>
      </c>
      <c r="DY53" s="25" t="e">
        <f>#REF!</f>
        <v>#REF!</v>
      </c>
      <c r="DZ53" s="25" t="e">
        <f>#REF!</f>
        <v>#REF!</v>
      </c>
      <c r="EA53" s="25" t="e">
        <f>#REF!</f>
        <v>#REF!</v>
      </c>
      <c r="EB53" s="25" t="e">
        <f>#REF!</f>
        <v>#REF!</v>
      </c>
      <c r="EC53" s="25" t="e">
        <f>#REF!</f>
        <v>#REF!</v>
      </c>
      <c r="ED53" s="25" t="e">
        <f>#REF!</f>
        <v>#REF!</v>
      </c>
      <c r="EE53" s="25" t="e">
        <f>#REF!</f>
        <v>#REF!</v>
      </c>
      <c r="EF53" s="25" t="e">
        <f>#REF!</f>
        <v>#REF!</v>
      </c>
      <c r="EG53" s="25" t="e">
        <f>#REF!</f>
        <v>#REF!</v>
      </c>
      <c r="EH53" s="25" t="e">
        <f>#REF!</f>
        <v>#REF!</v>
      </c>
      <c r="EI53" s="25" t="e">
        <f>#REF!</f>
        <v>#REF!</v>
      </c>
      <c r="EJ53" s="25" t="e">
        <f>#REF!</f>
        <v>#REF!</v>
      </c>
      <c r="EK53" s="26" t="e">
        <f t="shared" si="33"/>
        <v>#REF!</v>
      </c>
    </row>
    <row r="54" spans="1:141" ht="93" customHeight="1">
      <c r="A54" s="10" t="e">
        <f>#REF!</f>
        <v>#REF!</v>
      </c>
      <c r="B54" s="10" t="e">
        <f>#REF!</f>
        <v>#REF!</v>
      </c>
      <c r="C54" s="11" t="e">
        <f t="shared" si="0"/>
        <v>#REF!</v>
      </c>
      <c r="D54" s="12" t="e">
        <f t="shared" si="1"/>
        <v>#REF!</v>
      </c>
      <c r="E54" s="13" t="e">
        <f>#REF!</f>
        <v>#REF!</v>
      </c>
      <c r="F54" s="13" t="e">
        <f>#REF!</f>
        <v>#REF!</v>
      </c>
      <c r="G54" s="14" t="e">
        <f t="shared" si="2"/>
        <v>#REF!</v>
      </c>
      <c r="H54" s="15" t="e">
        <f t="shared" si="3"/>
        <v>#REF!</v>
      </c>
      <c r="I54" s="16" t="e">
        <f t="shared" si="4"/>
        <v>#REF!</v>
      </c>
      <c r="J54" s="17">
        <v>0</v>
      </c>
      <c r="K54" s="18" t="e">
        <f t="shared" si="49"/>
        <v>#REF!</v>
      </c>
      <c r="L54" s="18" t="e">
        <f t="shared" si="50"/>
        <v>#REF!</v>
      </c>
      <c r="M54" s="19" t="e">
        <f t="shared" si="51"/>
        <v>#REF!</v>
      </c>
      <c r="N54" s="18" t="e">
        <f t="shared" si="52"/>
        <v>#REF!</v>
      </c>
      <c r="O54" s="17">
        <v>0</v>
      </c>
      <c r="P54" s="18" t="e">
        <f t="shared" si="8"/>
        <v>#REF!</v>
      </c>
      <c r="Q54" s="18" t="e">
        <f t="shared" si="9"/>
        <v>#REF!</v>
      </c>
      <c r="R54" s="18">
        <v>0</v>
      </c>
      <c r="S54" s="17" t="e">
        <f>#REF!</f>
        <v>#REF!</v>
      </c>
      <c r="T54" s="17" t="e">
        <f>#REF!</f>
        <v>#REF!</v>
      </c>
      <c r="U54" s="21" t="e">
        <f t="shared" si="10"/>
        <v>#REF!</v>
      </c>
      <c r="V54" s="12" t="e">
        <f t="shared" si="11"/>
        <v>#REF!</v>
      </c>
      <c r="W54" s="13" t="e">
        <f t="shared" si="12"/>
        <v>#REF!</v>
      </c>
      <c r="X54" s="22" t="e">
        <f t="shared" si="13"/>
        <v>#REF!</v>
      </c>
      <c r="Y54" s="18" t="e">
        <f t="shared" si="14"/>
        <v>#REF!</v>
      </c>
      <c r="Z54" s="13" t="e">
        <f>#REF!</f>
        <v>#REF!</v>
      </c>
      <c r="AA54" s="13">
        <v>0</v>
      </c>
      <c r="AB54" s="21" t="e">
        <f t="shared" si="15"/>
        <v>#REF!</v>
      </c>
      <c r="AC54" s="12" t="e">
        <f t="shared" si="16"/>
        <v>#REF!</v>
      </c>
      <c r="AD54" s="13" t="e">
        <f t="shared" si="17"/>
        <v>#REF!</v>
      </c>
      <c r="AE54" s="22" t="e">
        <f t="shared" si="18"/>
        <v>#REF!</v>
      </c>
      <c r="AF54" s="18" t="e">
        <f t="shared" si="19"/>
        <v>#REF!</v>
      </c>
      <c r="AG54" s="22" t="e">
        <f t="shared" si="20"/>
        <v>#REF!</v>
      </c>
      <c r="AH54" s="22" t="e">
        <f t="shared" si="21"/>
        <v>#REF!</v>
      </c>
      <c r="AI54" s="18" t="e">
        <f t="shared" si="22"/>
        <v>#REF!</v>
      </c>
      <c r="AJ54" s="13">
        <v>0</v>
      </c>
      <c r="AK54" s="13" t="e">
        <f>#REF!</f>
        <v>#REF!</v>
      </c>
      <c r="AL54" s="13" t="e">
        <f>#REF!</f>
        <v>#REF!</v>
      </c>
      <c r="AM54" s="21" t="e">
        <f t="shared" si="23"/>
        <v>#REF!</v>
      </c>
      <c r="AN54" s="12" t="e">
        <f t="shared" si="24"/>
        <v>#REF!</v>
      </c>
      <c r="AO54" s="13">
        <v>0</v>
      </c>
      <c r="AP54" s="13" t="e">
        <f>#REF!</f>
        <v>#REF!</v>
      </c>
      <c r="AQ54" s="13">
        <v>0</v>
      </c>
      <c r="AR54" s="13" t="e">
        <f>#REF!</f>
        <v>#REF!</v>
      </c>
      <c r="AS54" s="13">
        <v>0</v>
      </c>
      <c r="AT54" s="13" t="e">
        <f>#REF!</f>
        <v>#REF!</v>
      </c>
      <c r="AU54" s="21" t="e">
        <f t="shared" si="25"/>
        <v>#REF!</v>
      </c>
      <c r="AV54" s="12" t="e">
        <f t="shared" si="26"/>
        <v>#REF!</v>
      </c>
      <c r="AW54" s="13">
        <v>0</v>
      </c>
      <c r="AX54" s="13" t="e">
        <f>#REF!</f>
        <v>#REF!</v>
      </c>
      <c r="AY54" s="13" t="e">
        <f>#REF!</f>
        <v>#REF!</v>
      </c>
      <c r="AZ54" s="13">
        <v>0</v>
      </c>
      <c r="BA54" s="13">
        <v>0</v>
      </c>
      <c r="BB54" s="13" t="e">
        <f>#REF!</f>
        <v>#REF!</v>
      </c>
      <c r="BC54" s="7" t="e">
        <f t="shared" si="27"/>
        <v>#REF!</v>
      </c>
      <c r="BD54" s="23" t="e">
        <f t="shared" si="28"/>
        <v>#REF!</v>
      </c>
      <c r="BE54" s="10" t="e">
        <f>#REF!</f>
        <v>#REF!</v>
      </c>
      <c r="BF54" s="23" t="e">
        <f t="shared" si="29"/>
        <v>#REF!</v>
      </c>
      <c r="BG54" s="10" t="e">
        <f>#REF!</f>
        <v>#REF!</v>
      </c>
      <c r="BH54" s="10" t="e">
        <f>#REF!</f>
        <v>#REF!</v>
      </c>
      <c r="BI54" s="10" t="e">
        <f>#REF!</f>
        <v>#REF!</v>
      </c>
      <c r="BJ54" s="10" t="e">
        <f>#REF!</f>
        <v>#REF!</v>
      </c>
      <c r="BK54" s="10" t="e">
        <f>#REF!</f>
        <v>#REF!</v>
      </c>
      <c r="BL54" s="10" t="e">
        <f>#REF!</f>
        <v>#REF!</v>
      </c>
      <c r="BM54" s="10" t="e">
        <f>#REF!</f>
        <v>#REF!</v>
      </c>
      <c r="BN54" s="10" t="e">
        <f>#REF!</f>
        <v>#REF!</v>
      </c>
      <c r="BO54" s="10" t="e">
        <f>#REF!</f>
        <v>#REF!</v>
      </c>
      <c r="BP54" s="10" t="e">
        <f>#REF!</f>
        <v>#REF!</v>
      </c>
      <c r="BQ54" s="10" t="e">
        <f>#REF!</f>
        <v>#REF!</v>
      </c>
      <c r="BR54" s="10" t="e">
        <f>#REF!</f>
        <v>#REF!</v>
      </c>
      <c r="BS54" s="10" t="e">
        <f>#REF!</f>
        <v>#REF!</v>
      </c>
      <c r="BT54" s="10" t="e">
        <f>#REF!</f>
        <v>#REF!</v>
      </c>
      <c r="BU54" s="10" t="e">
        <f>#REF!</f>
        <v>#REF!</v>
      </c>
      <c r="BV54" s="10" t="e">
        <f>#REF!</f>
        <v>#REF!</v>
      </c>
      <c r="BW54" s="24" t="e">
        <f t="shared" ref="BW54:BX54" si="185">IF($A54&gt;0,(IF(BC54="да",30,"")),"")</f>
        <v>#REF!</v>
      </c>
      <c r="BX54" s="24" t="e">
        <f t="shared" si="185"/>
        <v>#REF!</v>
      </c>
      <c r="BY54" s="24" t="e">
        <f t="shared" ref="BY54:BZ54" si="186">IF($A54&gt;0,(IF(BE54="да",30,"0")),"0")</f>
        <v>#REF!</v>
      </c>
      <c r="BZ54" s="24" t="e">
        <f t="shared" si="186"/>
        <v>#REF!</v>
      </c>
      <c r="CA54" s="24" t="e">
        <f t="shared" ref="CA54:CP54" si="187">IF($A54&gt;0,(IF(BG54="да",20,"0")),"0")</f>
        <v>#REF!</v>
      </c>
      <c r="CB54" s="24" t="e">
        <f t="shared" si="187"/>
        <v>#REF!</v>
      </c>
      <c r="CC54" s="24" t="e">
        <f t="shared" si="187"/>
        <v>#REF!</v>
      </c>
      <c r="CD54" s="24" t="e">
        <f t="shared" si="187"/>
        <v>#REF!</v>
      </c>
      <c r="CE54" s="24" t="e">
        <f t="shared" si="187"/>
        <v>#REF!</v>
      </c>
      <c r="CF54" s="24" t="e">
        <f t="shared" si="187"/>
        <v>#REF!</v>
      </c>
      <c r="CG54" s="24" t="e">
        <f t="shared" si="187"/>
        <v>#REF!</v>
      </c>
      <c r="CH54" s="24" t="e">
        <f t="shared" si="187"/>
        <v>#REF!</v>
      </c>
      <c r="CI54" s="24" t="e">
        <f t="shared" si="187"/>
        <v>#REF!</v>
      </c>
      <c r="CJ54" s="24" t="e">
        <f t="shared" si="187"/>
        <v>#REF!</v>
      </c>
      <c r="CK54" s="24" t="e">
        <f t="shared" si="187"/>
        <v>#REF!</v>
      </c>
      <c r="CL54" s="24" t="e">
        <f t="shared" si="187"/>
        <v>#REF!</v>
      </c>
      <c r="CM54" s="24" t="e">
        <f t="shared" si="187"/>
        <v>#REF!</v>
      </c>
      <c r="CN54" s="24" t="e">
        <f t="shared" si="187"/>
        <v>#REF!</v>
      </c>
      <c r="CO54" s="24" t="e">
        <f t="shared" si="187"/>
        <v>#REF!</v>
      </c>
      <c r="CP54" s="24" t="e">
        <f t="shared" si="187"/>
        <v>#REF!</v>
      </c>
      <c r="CQ54" s="25" t="e">
        <f>#REF!</f>
        <v>#REF!</v>
      </c>
      <c r="CR54" s="25" t="e">
        <f>#REF!</f>
        <v>#REF!</v>
      </c>
      <c r="CS54" s="25" t="e">
        <f>#REF!</f>
        <v>#REF!</v>
      </c>
      <c r="CT54" s="25" t="e">
        <f>#REF!</f>
        <v>#REF!</v>
      </c>
      <c r="CU54" s="25" t="e">
        <f>#REF!</f>
        <v>#REF!</v>
      </c>
      <c r="CV54" s="25" t="e">
        <f>#REF!</f>
        <v>#REF!</v>
      </c>
      <c r="CW54" s="25" t="e">
        <f>#REF!</f>
        <v>#REF!</v>
      </c>
      <c r="CX54" s="25" t="e">
        <f>#REF!</f>
        <v>#REF!</v>
      </c>
      <c r="CY54" s="25" t="e">
        <f>#REF!</f>
        <v>#REF!</v>
      </c>
      <c r="CZ54" s="25" t="e">
        <f>#REF!</f>
        <v>#REF!</v>
      </c>
      <c r="DA54" s="25" t="e">
        <f>#REF!</f>
        <v>#REF!</v>
      </c>
      <c r="DB54" s="25" t="e">
        <f>#REF!</f>
        <v>#REF!</v>
      </c>
      <c r="DC54" s="25" t="e">
        <f>#REF!</f>
        <v>#REF!</v>
      </c>
      <c r="DD54" s="25" t="e">
        <f>#REF!</f>
        <v>#REF!</v>
      </c>
      <c r="DE54" s="25" t="e">
        <f>#REF!</f>
        <v>#REF!</v>
      </c>
      <c r="DF54" s="25" t="e">
        <f>#REF!</f>
        <v>#REF!</v>
      </c>
      <c r="DG54" s="25" t="e">
        <f>#REF!</f>
        <v>#REF!</v>
      </c>
      <c r="DH54" s="25" t="e">
        <f>#REF!</f>
        <v>#REF!</v>
      </c>
      <c r="DI54" s="25" t="e">
        <f>#REF!</f>
        <v>#REF!</v>
      </c>
      <c r="DJ54" s="25" t="e">
        <f>#REF!</f>
        <v>#REF!</v>
      </c>
      <c r="DK54" s="25" t="e">
        <f>#REF!</f>
        <v>#REF!</v>
      </c>
      <c r="DL54" s="25" t="e">
        <f>#REF!</f>
        <v>#REF!</v>
      </c>
      <c r="DM54" s="25" t="e">
        <f>#REF!</f>
        <v>#REF!</v>
      </c>
      <c r="DN54" s="25" t="e">
        <f>#REF!</f>
        <v>#REF!</v>
      </c>
      <c r="DO54" s="25" t="e">
        <f>#REF!</f>
        <v>#REF!</v>
      </c>
      <c r="DP54" s="25" t="e">
        <f>#REF!</f>
        <v>#REF!</v>
      </c>
      <c r="DQ54" s="25" t="e">
        <f>#REF!</f>
        <v>#REF!</v>
      </c>
      <c r="DR54" s="25" t="e">
        <f>#REF!</f>
        <v>#REF!</v>
      </c>
      <c r="DS54" s="25" t="e">
        <f>#REF!</f>
        <v>#REF!</v>
      </c>
      <c r="DT54" s="25" t="e">
        <f>#REF!</f>
        <v>#REF!</v>
      </c>
      <c r="DU54" s="25" t="e">
        <f>#REF!</f>
        <v>#REF!</v>
      </c>
      <c r="DV54" s="25" t="e">
        <f>#REF!</f>
        <v>#REF!</v>
      </c>
      <c r="DW54" s="25" t="e">
        <f>#REF!</f>
        <v>#REF!</v>
      </c>
      <c r="DX54" s="25" t="e">
        <f>#REF!</f>
        <v>#REF!</v>
      </c>
      <c r="DY54" s="25" t="e">
        <f>#REF!</f>
        <v>#REF!</v>
      </c>
      <c r="DZ54" s="25" t="e">
        <f>#REF!</f>
        <v>#REF!</v>
      </c>
      <c r="EA54" s="25" t="e">
        <f>#REF!</f>
        <v>#REF!</v>
      </c>
      <c r="EB54" s="25" t="e">
        <f>#REF!</f>
        <v>#REF!</v>
      </c>
      <c r="EC54" s="25" t="e">
        <f>#REF!</f>
        <v>#REF!</v>
      </c>
      <c r="ED54" s="25" t="e">
        <f>#REF!</f>
        <v>#REF!</v>
      </c>
      <c r="EE54" s="25" t="e">
        <f>#REF!</f>
        <v>#REF!</v>
      </c>
      <c r="EF54" s="25" t="e">
        <f>#REF!</f>
        <v>#REF!</v>
      </c>
      <c r="EG54" s="25" t="e">
        <f>#REF!</f>
        <v>#REF!</v>
      </c>
      <c r="EH54" s="25" t="e">
        <f>#REF!</f>
        <v>#REF!</v>
      </c>
      <c r="EI54" s="25" t="e">
        <f>#REF!</f>
        <v>#REF!</v>
      </c>
      <c r="EJ54" s="25" t="e">
        <f>#REF!</f>
        <v>#REF!</v>
      </c>
      <c r="EK54" s="26" t="e">
        <f t="shared" si="33"/>
        <v>#REF!</v>
      </c>
    </row>
    <row r="55" spans="1:141" ht="93" customHeight="1">
      <c r="A55" s="10" t="e">
        <f>#REF!</f>
        <v>#REF!</v>
      </c>
      <c r="B55" s="10" t="e">
        <f>#REF!</f>
        <v>#REF!</v>
      </c>
      <c r="C55" s="11" t="e">
        <f t="shared" si="0"/>
        <v>#REF!</v>
      </c>
      <c r="D55" s="12" t="e">
        <f t="shared" si="1"/>
        <v>#REF!</v>
      </c>
      <c r="E55" s="13" t="e">
        <f>#REF!</f>
        <v>#REF!</v>
      </c>
      <c r="F55" s="13" t="e">
        <f>#REF!</f>
        <v>#REF!</v>
      </c>
      <c r="G55" s="14" t="e">
        <f t="shared" si="2"/>
        <v>#REF!</v>
      </c>
      <c r="H55" s="15" t="e">
        <f t="shared" si="3"/>
        <v>#REF!</v>
      </c>
      <c r="I55" s="16" t="e">
        <f t="shared" si="4"/>
        <v>#REF!</v>
      </c>
      <c r="J55" s="17">
        <v>0</v>
      </c>
      <c r="K55" s="18" t="e">
        <f t="shared" si="49"/>
        <v>#REF!</v>
      </c>
      <c r="L55" s="18" t="e">
        <f t="shared" si="50"/>
        <v>#REF!</v>
      </c>
      <c r="M55" s="19" t="e">
        <f t="shared" si="51"/>
        <v>#REF!</v>
      </c>
      <c r="N55" s="18" t="e">
        <f t="shared" si="52"/>
        <v>#REF!</v>
      </c>
      <c r="O55" s="17">
        <v>0</v>
      </c>
      <c r="P55" s="18" t="e">
        <f t="shared" si="8"/>
        <v>#REF!</v>
      </c>
      <c r="Q55" s="18" t="e">
        <f t="shared" si="9"/>
        <v>#REF!</v>
      </c>
      <c r="R55" s="18">
        <v>0</v>
      </c>
      <c r="S55" s="17" t="e">
        <f>#REF!</f>
        <v>#REF!</v>
      </c>
      <c r="T55" s="17" t="e">
        <f>#REF!</f>
        <v>#REF!</v>
      </c>
      <c r="U55" s="21" t="e">
        <f t="shared" si="10"/>
        <v>#REF!</v>
      </c>
      <c r="V55" s="12" t="e">
        <f t="shared" si="11"/>
        <v>#REF!</v>
      </c>
      <c r="W55" s="13" t="e">
        <f t="shared" si="12"/>
        <v>#REF!</v>
      </c>
      <c r="X55" s="22" t="e">
        <f t="shared" si="13"/>
        <v>#REF!</v>
      </c>
      <c r="Y55" s="18" t="e">
        <f t="shared" si="14"/>
        <v>#REF!</v>
      </c>
      <c r="Z55" s="13" t="e">
        <f>#REF!</f>
        <v>#REF!</v>
      </c>
      <c r="AA55" s="13">
        <v>0</v>
      </c>
      <c r="AB55" s="21" t="e">
        <f t="shared" si="15"/>
        <v>#REF!</v>
      </c>
      <c r="AC55" s="12" t="e">
        <f t="shared" si="16"/>
        <v>#REF!</v>
      </c>
      <c r="AD55" s="13" t="e">
        <f t="shared" si="17"/>
        <v>#REF!</v>
      </c>
      <c r="AE55" s="22" t="e">
        <f t="shared" si="18"/>
        <v>#REF!</v>
      </c>
      <c r="AF55" s="18" t="e">
        <f t="shared" si="19"/>
        <v>#REF!</v>
      </c>
      <c r="AG55" s="22" t="e">
        <f t="shared" si="20"/>
        <v>#REF!</v>
      </c>
      <c r="AH55" s="22" t="e">
        <f t="shared" si="21"/>
        <v>#REF!</v>
      </c>
      <c r="AI55" s="18" t="e">
        <f t="shared" si="22"/>
        <v>#REF!</v>
      </c>
      <c r="AJ55" s="13">
        <v>0</v>
      </c>
      <c r="AK55" s="13" t="e">
        <f>#REF!</f>
        <v>#REF!</v>
      </c>
      <c r="AL55" s="13" t="e">
        <f>#REF!</f>
        <v>#REF!</v>
      </c>
      <c r="AM55" s="21" t="e">
        <f t="shared" si="23"/>
        <v>#REF!</v>
      </c>
      <c r="AN55" s="12" t="e">
        <f t="shared" si="24"/>
        <v>#REF!</v>
      </c>
      <c r="AO55" s="13">
        <v>0</v>
      </c>
      <c r="AP55" s="13" t="e">
        <f>#REF!</f>
        <v>#REF!</v>
      </c>
      <c r="AQ55" s="13">
        <v>0</v>
      </c>
      <c r="AR55" s="13" t="e">
        <f>#REF!</f>
        <v>#REF!</v>
      </c>
      <c r="AS55" s="13">
        <v>0</v>
      </c>
      <c r="AT55" s="13" t="e">
        <f>#REF!</f>
        <v>#REF!</v>
      </c>
      <c r="AU55" s="21" t="e">
        <f t="shared" si="25"/>
        <v>#REF!</v>
      </c>
      <c r="AV55" s="12" t="e">
        <f t="shared" si="26"/>
        <v>#REF!</v>
      </c>
      <c r="AW55" s="13">
        <v>0</v>
      </c>
      <c r="AX55" s="13" t="e">
        <f>#REF!</f>
        <v>#REF!</v>
      </c>
      <c r="AY55" s="13" t="e">
        <f>#REF!</f>
        <v>#REF!</v>
      </c>
      <c r="AZ55" s="13">
        <v>0</v>
      </c>
      <c r="BA55" s="13">
        <v>0</v>
      </c>
      <c r="BB55" s="13" t="e">
        <f>#REF!</f>
        <v>#REF!</v>
      </c>
      <c r="BC55" s="7" t="e">
        <f t="shared" si="27"/>
        <v>#REF!</v>
      </c>
      <c r="BD55" s="23" t="e">
        <f t="shared" si="28"/>
        <v>#REF!</v>
      </c>
      <c r="BE55" s="10" t="e">
        <f>#REF!</f>
        <v>#REF!</v>
      </c>
      <c r="BF55" s="23" t="e">
        <f t="shared" si="29"/>
        <v>#REF!</v>
      </c>
      <c r="BG55" s="10" t="e">
        <f>#REF!</f>
        <v>#REF!</v>
      </c>
      <c r="BH55" s="10" t="e">
        <f>#REF!</f>
        <v>#REF!</v>
      </c>
      <c r="BI55" s="10" t="e">
        <f>#REF!</f>
        <v>#REF!</v>
      </c>
      <c r="BJ55" s="10" t="e">
        <f>#REF!</f>
        <v>#REF!</v>
      </c>
      <c r="BK55" s="10" t="e">
        <f>#REF!</f>
        <v>#REF!</v>
      </c>
      <c r="BL55" s="10" t="e">
        <f>#REF!</f>
        <v>#REF!</v>
      </c>
      <c r="BM55" s="10" t="e">
        <f>#REF!</f>
        <v>#REF!</v>
      </c>
      <c r="BN55" s="10" t="e">
        <f>#REF!</f>
        <v>#REF!</v>
      </c>
      <c r="BO55" s="10" t="e">
        <f>#REF!</f>
        <v>#REF!</v>
      </c>
      <c r="BP55" s="10" t="e">
        <f>#REF!</f>
        <v>#REF!</v>
      </c>
      <c r="BQ55" s="10" t="e">
        <f>#REF!</f>
        <v>#REF!</v>
      </c>
      <c r="BR55" s="10" t="e">
        <f>#REF!</f>
        <v>#REF!</v>
      </c>
      <c r="BS55" s="10" t="e">
        <f>#REF!</f>
        <v>#REF!</v>
      </c>
      <c r="BT55" s="10" t="e">
        <f>#REF!</f>
        <v>#REF!</v>
      </c>
      <c r="BU55" s="10" t="e">
        <f>#REF!</f>
        <v>#REF!</v>
      </c>
      <c r="BV55" s="10" t="e">
        <f>#REF!</f>
        <v>#REF!</v>
      </c>
      <c r="BW55" s="24" t="e">
        <f t="shared" ref="BW55:BX55" si="188">IF($A55&gt;0,(IF(BC55="да",30,"")),"")</f>
        <v>#REF!</v>
      </c>
      <c r="BX55" s="24" t="e">
        <f t="shared" si="188"/>
        <v>#REF!</v>
      </c>
      <c r="BY55" s="24" t="e">
        <f t="shared" ref="BY55:BZ55" si="189">IF($A55&gt;0,(IF(BE55="да",30,"0")),"0")</f>
        <v>#REF!</v>
      </c>
      <c r="BZ55" s="24" t="e">
        <f t="shared" si="189"/>
        <v>#REF!</v>
      </c>
      <c r="CA55" s="24" t="e">
        <f t="shared" ref="CA55:CP55" si="190">IF($A55&gt;0,(IF(BG55="да",20,"0")),"0")</f>
        <v>#REF!</v>
      </c>
      <c r="CB55" s="24" t="e">
        <f t="shared" si="190"/>
        <v>#REF!</v>
      </c>
      <c r="CC55" s="24" t="e">
        <f t="shared" si="190"/>
        <v>#REF!</v>
      </c>
      <c r="CD55" s="24" t="e">
        <f t="shared" si="190"/>
        <v>#REF!</v>
      </c>
      <c r="CE55" s="24" t="e">
        <f t="shared" si="190"/>
        <v>#REF!</v>
      </c>
      <c r="CF55" s="24" t="e">
        <f t="shared" si="190"/>
        <v>#REF!</v>
      </c>
      <c r="CG55" s="24" t="e">
        <f t="shared" si="190"/>
        <v>#REF!</v>
      </c>
      <c r="CH55" s="24" t="e">
        <f t="shared" si="190"/>
        <v>#REF!</v>
      </c>
      <c r="CI55" s="24" t="e">
        <f t="shared" si="190"/>
        <v>#REF!</v>
      </c>
      <c r="CJ55" s="24" t="e">
        <f t="shared" si="190"/>
        <v>#REF!</v>
      </c>
      <c r="CK55" s="24" t="e">
        <f t="shared" si="190"/>
        <v>#REF!</v>
      </c>
      <c r="CL55" s="24" t="e">
        <f t="shared" si="190"/>
        <v>#REF!</v>
      </c>
      <c r="CM55" s="24" t="e">
        <f t="shared" si="190"/>
        <v>#REF!</v>
      </c>
      <c r="CN55" s="24" t="e">
        <f t="shared" si="190"/>
        <v>#REF!</v>
      </c>
      <c r="CO55" s="24" t="e">
        <f t="shared" si="190"/>
        <v>#REF!</v>
      </c>
      <c r="CP55" s="24" t="e">
        <f t="shared" si="190"/>
        <v>#REF!</v>
      </c>
      <c r="CQ55" s="25" t="e">
        <f>#REF!</f>
        <v>#REF!</v>
      </c>
      <c r="CR55" s="25" t="e">
        <f>#REF!</f>
        <v>#REF!</v>
      </c>
      <c r="CS55" s="25" t="e">
        <f>#REF!</f>
        <v>#REF!</v>
      </c>
      <c r="CT55" s="25" t="e">
        <f>#REF!</f>
        <v>#REF!</v>
      </c>
      <c r="CU55" s="25" t="e">
        <f>#REF!</f>
        <v>#REF!</v>
      </c>
      <c r="CV55" s="25" t="e">
        <f>#REF!</f>
        <v>#REF!</v>
      </c>
      <c r="CW55" s="25" t="e">
        <f>#REF!</f>
        <v>#REF!</v>
      </c>
      <c r="CX55" s="25" t="e">
        <f>#REF!</f>
        <v>#REF!</v>
      </c>
      <c r="CY55" s="25" t="e">
        <f>#REF!</f>
        <v>#REF!</v>
      </c>
      <c r="CZ55" s="25" t="e">
        <f>#REF!</f>
        <v>#REF!</v>
      </c>
      <c r="DA55" s="25" t="e">
        <f>#REF!</f>
        <v>#REF!</v>
      </c>
      <c r="DB55" s="25" t="e">
        <f>#REF!</f>
        <v>#REF!</v>
      </c>
      <c r="DC55" s="25" t="e">
        <f>#REF!</f>
        <v>#REF!</v>
      </c>
      <c r="DD55" s="25" t="e">
        <f>#REF!</f>
        <v>#REF!</v>
      </c>
      <c r="DE55" s="25" t="e">
        <f>#REF!</f>
        <v>#REF!</v>
      </c>
      <c r="DF55" s="25" t="e">
        <f>#REF!</f>
        <v>#REF!</v>
      </c>
      <c r="DG55" s="25" t="e">
        <f>#REF!</f>
        <v>#REF!</v>
      </c>
      <c r="DH55" s="25" t="e">
        <f>#REF!</f>
        <v>#REF!</v>
      </c>
      <c r="DI55" s="25" t="e">
        <f>#REF!</f>
        <v>#REF!</v>
      </c>
      <c r="DJ55" s="25" t="e">
        <f>#REF!</f>
        <v>#REF!</v>
      </c>
      <c r="DK55" s="25" t="e">
        <f>#REF!</f>
        <v>#REF!</v>
      </c>
      <c r="DL55" s="25" t="e">
        <f>#REF!</f>
        <v>#REF!</v>
      </c>
      <c r="DM55" s="25" t="e">
        <f>#REF!</f>
        <v>#REF!</v>
      </c>
      <c r="DN55" s="25" t="e">
        <f>#REF!</f>
        <v>#REF!</v>
      </c>
      <c r="DO55" s="25" t="e">
        <f>#REF!</f>
        <v>#REF!</v>
      </c>
      <c r="DP55" s="25" t="e">
        <f>#REF!</f>
        <v>#REF!</v>
      </c>
      <c r="DQ55" s="25" t="e">
        <f>#REF!</f>
        <v>#REF!</v>
      </c>
      <c r="DR55" s="25" t="e">
        <f>#REF!</f>
        <v>#REF!</v>
      </c>
      <c r="DS55" s="25" t="e">
        <f>#REF!</f>
        <v>#REF!</v>
      </c>
      <c r="DT55" s="25" t="e">
        <f>#REF!</f>
        <v>#REF!</v>
      </c>
      <c r="DU55" s="25" t="e">
        <f>#REF!</f>
        <v>#REF!</v>
      </c>
      <c r="DV55" s="25" t="e">
        <f>#REF!</f>
        <v>#REF!</v>
      </c>
      <c r="DW55" s="25" t="e">
        <f>#REF!</f>
        <v>#REF!</v>
      </c>
      <c r="DX55" s="25" t="e">
        <f>#REF!</f>
        <v>#REF!</v>
      </c>
      <c r="DY55" s="25" t="e">
        <f>#REF!</f>
        <v>#REF!</v>
      </c>
      <c r="DZ55" s="25" t="e">
        <f>#REF!</f>
        <v>#REF!</v>
      </c>
      <c r="EA55" s="25" t="e">
        <f>#REF!</f>
        <v>#REF!</v>
      </c>
      <c r="EB55" s="25" t="e">
        <f>#REF!</f>
        <v>#REF!</v>
      </c>
      <c r="EC55" s="25" t="e">
        <f>#REF!</f>
        <v>#REF!</v>
      </c>
      <c r="ED55" s="25" t="e">
        <f>#REF!</f>
        <v>#REF!</v>
      </c>
      <c r="EE55" s="25" t="e">
        <f>#REF!</f>
        <v>#REF!</v>
      </c>
      <c r="EF55" s="25" t="e">
        <f>#REF!</f>
        <v>#REF!</v>
      </c>
      <c r="EG55" s="25" t="e">
        <f>#REF!</f>
        <v>#REF!</v>
      </c>
      <c r="EH55" s="25" t="e">
        <f>#REF!</f>
        <v>#REF!</v>
      </c>
      <c r="EI55" s="25" t="e">
        <f>#REF!</f>
        <v>#REF!</v>
      </c>
      <c r="EJ55" s="25" t="e">
        <f>#REF!</f>
        <v>#REF!</v>
      </c>
      <c r="EK55" s="26" t="e">
        <f t="shared" si="33"/>
        <v>#REF!</v>
      </c>
    </row>
    <row r="56" spans="1:141" ht="93" customHeight="1">
      <c r="A56" s="10" t="e">
        <f>#REF!</f>
        <v>#REF!</v>
      </c>
      <c r="B56" s="10" t="e">
        <f>#REF!</f>
        <v>#REF!</v>
      </c>
      <c r="C56" s="11" t="e">
        <f t="shared" si="0"/>
        <v>#REF!</v>
      </c>
      <c r="D56" s="12" t="e">
        <f t="shared" si="1"/>
        <v>#REF!</v>
      </c>
      <c r="E56" s="13" t="e">
        <f>#REF!</f>
        <v>#REF!</v>
      </c>
      <c r="F56" s="13" t="e">
        <f>#REF!</f>
        <v>#REF!</v>
      </c>
      <c r="G56" s="14" t="e">
        <f t="shared" si="2"/>
        <v>#REF!</v>
      </c>
      <c r="H56" s="15" t="e">
        <f t="shared" si="3"/>
        <v>#REF!</v>
      </c>
      <c r="I56" s="16" t="e">
        <f t="shared" si="4"/>
        <v>#REF!</v>
      </c>
      <c r="J56" s="17">
        <v>0</v>
      </c>
      <c r="K56" s="18" t="e">
        <f t="shared" si="49"/>
        <v>#REF!</v>
      </c>
      <c r="L56" s="18" t="e">
        <f t="shared" si="50"/>
        <v>#REF!</v>
      </c>
      <c r="M56" s="19" t="e">
        <f t="shared" si="51"/>
        <v>#REF!</v>
      </c>
      <c r="N56" s="18" t="e">
        <f t="shared" si="52"/>
        <v>#REF!</v>
      </c>
      <c r="O56" s="17">
        <v>0</v>
      </c>
      <c r="P56" s="18" t="e">
        <f t="shared" si="8"/>
        <v>#REF!</v>
      </c>
      <c r="Q56" s="18" t="e">
        <f t="shared" si="9"/>
        <v>#REF!</v>
      </c>
      <c r="R56" s="18">
        <v>0</v>
      </c>
      <c r="S56" s="17" t="e">
        <f>#REF!</f>
        <v>#REF!</v>
      </c>
      <c r="T56" s="17" t="e">
        <f>#REF!</f>
        <v>#REF!</v>
      </c>
      <c r="U56" s="21" t="e">
        <f t="shared" si="10"/>
        <v>#REF!</v>
      </c>
      <c r="V56" s="12" t="e">
        <f t="shared" si="11"/>
        <v>#REF!</v>
      </c>
      <c r="W56" s="13" t="e">
        <f t="shared" si="12"/>
        <v>#REF!</v>
      </c>
      <c r="X56" s="22" t="e">
        <f t="shared" si="13"/>
        <v>#REF!</v>
      </c>
      <c r="Y56" s="18" t="e">
        <f t="shared" si="14"/>
        <v>#REF!</v>
      </c>
      <c r="Z56" s="13" t="e">
        <f>#REF!</f>
        <v>#REF!</v>
      </c>
      <c r="AA56" s="13">
        <v>0</v>
      </c>
      <c r="AB56" s="21" t="e">
        <f t="shared" si="15"/>
        <v>#REF!</v>
      </c>
      <c r="AC56" s="12" t="e">
        <f t="shared" si="16"/>
        <v>#REF!</v>
      </c>
      <c r="AD56" s="13" t="e">
        <f t="shared" si="17"/>
        <v>#REF!</v>
      </c>
      <c r="AE56" s="22" t="e">
        <f t="shared" si="18"/>
        <v>#REF!</v>
      </c>
      <c r="AF56" s="18" t="e">
        <f t="shared" si="19"/>
        <v>#REF!</v>
      </c>
      <c r="AG56" s="22" t="e">
        <f t="shared" si="20"/>
        <v>#REF!</v>
      </c>
      <c r="AH56" s="22" t="e">
        <f t="shared" si="21"/>
        <v>#REF!</v>
      </c>
      <c r="AI56" s="18" t="e">
        <f t="shared" si="22"/>
        <v>#REF!</v>
      </c>
      <c r="AJ56" s="13">
        <v>0</v>
      </c>
      <c r="AK56" s="13" t="e">
        <f>#REF!</f>
        <v>#REF!</v>
      </c>
      <c r="AL56" s="13" t="e">
        <f>#REF!</f>
        <v>#REF!</v>
      </c>
      <c r="AM56" s="21" t="e">
        <f t="shared" si="23"/>
        <v>#REF!</v>
      </c>
      <c r="AN56" s="12" t="e">
        <f t="shared" si="24"/>
        <v>#REF!</v>
      </c>
      <c r="AO56" s="13">
        <v>0</v>
      </c>
      <c r="AP56" s="13" t="e">
        <f>#REF!</f>
        <v>#REF!</v>
      </c>
      <c r="AQ56" s="13">
        <v>0</v>
      </c>
      <c r="AR56" s="13" t="e">
        <f>#REF!</f>
        <v>#REF!</v>
      </c>
      <c r="AS56" s="13">
        <v>0</v>
      </c>
      <c r="AT56" s="13" t="e">
        <f>#REF!</f>
        <v>#REF!</v>
      </c>
      <c r="AU56" s="21" t="e">
        <f t="shared" si="25"/>
        <v>#REF!</v>
      </c>
      <c r="AV56" s="12" t="e">
        <f t="shared" si="26"/>
        <v>#REF!</v>
      </c>
      <c r="AW56" s="13">
        <v>0</v>
      </c>
      <c r="AX56" s="13" t="e">
        <f>#REF!</f>
        <v>#REF!</v>
      </c>
      <c r="AY56" s="13" t="e">
        <f>#REF!</f>
        <v>#REF!</v>
      </c>
      <c r="AZ56" s="13">
        <v>0</v>
      </c>
      <c r="BA56" s="13">
        <v>0</v>
      </c>
      <c r="BB56" s="13" t="e">
        <f>#REF!</f>
        <v>#REF!</v>
      </c>
      <c r="BC56" s="7" t="e">
        <f t="shared" si="27"/>
        <v>#REF!</v>
      </c>
      <c r="BD56" s="23" t="e">
        <f t="shared" si="28"/>
        <v>#REF!</v>
      </c>
      <c r="BE56" s="10" t="e">
        <f>#REF!</f>
        <v>#REF!</v>
      </c>
      <c r="BF56" s="23" t="e">
        <f t="shared" si="29"/>
        <v>#REF!</v>
      </c>
      <c r="BG56" s="10" t="e">
        <f>#REF!</f>
        <v>#REF!</v>
      </c>
      <c r="BH56" s="10" t="e">
        <f>#REF!</f>
        <v>#REF!</v>
      </c>
      <c r="BI56" s="10" t="e">
        <f>#REF!</f>
        <v>#REF!</v>
      </c>
      <c r="BJ56" s="10" t="e">
        <f>#REF!</f>
        <v>#REF!</v>
      </c>
      <c r="BK56" s="10" t="e">
        <f>#REF!</f>
        <v>#REF!</v>
      </c>
      <c r="BL56" s="10" t="e">
        <f>#REF!</f>
        <v>#REF!</v>
      </c>
      <c r="BM56" s="10" t="e">
        <f>#REF!</f>
        <v>#REF!</v>
      </c>
      <c r="BN56" s="10" t="e">
        <f>#REF!</f>
        <v>#REF!</v>
      </c>
      <c r="BO56" s="10" t="e">
        <f>#REF!</f>
        <v>#REF!</v>
      </c>
      <c r="BP56" s="10" t="e">
        <f>#REF!</f>
        <v>#REF!</v>
      </c>
      <c r="BQ56" s="10" t="e">
        <f>#REF!</f>
        <v>#REF!</v>
      </c>
      <c r="BR56" s="10" t="e">
        <f>#REF!</f>
        <v>#REF!</v>
      </c>
      <c r="BS56" s="10" t="e">
        <f>#REF!</f>
        <v>#REF!</v>
      </c>
      <c r="BT56" s="10" t="e">
        <f>#REF!</f>
        <v>#REF!</v>
      </c>
      <c r="BU56" s="10" t="e">
        <f>#REF!</f>
        <v>#REF!</v>
      </c>
      <c r="BV56" s="10" t="e">
        <f>#REF!</f>
        <v>#REF!</v>
      </c>
      <c r="BW56" s="24" t="e">
        <f t="shared" ref="BW56:BX56" si="191">IF($A56&gt;0,(IF(BC56="да",30,"")),"")</f>
        <v>#REF!</v>
      </c>
      <c r="BX56" s="24" t="e">
        <f t="shared" si="191"/>
        <v>#REF!</v>
      </c>
      <c r="BY56" s="24" t="e">
        <f t="shared" ref="BY56:BZ56" si="192">IF($A56&gt;0,(IF(BE56="да",30,"0")),"0")</f>
        <v>#REF!</v>
      </c>
      <c r="BZ56" s="24" t="e">
        <f t="shared" si="192"/>
        <v>#REF!</v>
      </c>
      <c r="CA56" s="24" t="e">
        <f t="shared" ref="CA56:CP56" si="193">IF($A56&gt;0,(IF(BG56="да",20,"0")),"0")</f>
        <v>#REF!</v>
      </c>
      <c r="CB56" s="24" t="e">
        <f t="shared" si="193"/>
        <v>#REF!</v>
      </c>
      <c r="CC56" s="24" t="e">
        <f t="shared" si="193"/>
        <v>#REF!</v>
      </c>
      <c r="CD56" s="24" t="e">
        <f t="shared" si="193"/>
        <v>#REF!</v>
      </c>
      <c r="CE56" s="24" t="e">
        <f t="shared" si="193"/>
        <v>#REF!</v>
      </c>
      <c r="CF56" s="24" t="e">
        <f t="shared" si="193"/>
        <v>#REF!</v>
      </c>
      <c r="CG56" s="24" t="e">
        <f t="shared" si="193"/>
        <v>#REF!</v>
      </c>
      <c r="CH56" s="24" t="e">
        <f t="shared" si="193"/>
        <v>#REF!</v>
      </c>
      <c r="CI56" s="24" t="e">
        <f t="shared" si="193"/>
        <v>#REF!</v>
      </c>
      <c r="CJ56" s="24" t="e">
        <f t="shared" si="193"/>
        <v>#REF!</v>
      </c>
      <c r="CK56" s="24" t="e">
        <f t="shared" si="193"/>
        <v>#REF!</v>
      </c>
      <c r="CL56" s="24" t="e">
        <f t="shared" si="193"/>
        <v>#REF!</v>
      </c>
      <c r="CM56" s="24" t="e">
        <f t="shared" si="193"/>
        <v>#REF!</v>
      </c>
      <c r="CN56" s="24" t="e">
        <f t="shared" si="193"/>
        <v>#REF!</v>
      </c>
      <c r="CO56" s="24" t="e">
        <f t="shared" si="193"/>
        <v>#REF!</v>
      </c>
      <c r="CP56" s="24" t="e">
        <f t="shared" si="193"/>
        <v>#REF!</v>
      </c>
      <c r="CQ56" s="25" t="e">
        <f>#REF!</f>
        <v>#REF!</v>
      </c>
      <c r="CR56" s="25" t="e">
        <f>#REF!</f>
        <v>#REF!</v>
      </c>
      <c r="CS56" s="25" t="e">
        <f>#REF!</f>
        <v>#REF!</v>
      </c>
      <c r="CT56" s="25" t="e">
        <f>#REF!</f>
        <v>#REF!</v>
      </c>
      <c r="CU56" s="25" t="e">
        <f>#REF!</f>
        <v>#REF!</v>
      </c>
      <c r="CV56" s="25" t="e">
        <f>#REF!</f>
        <v>#REF!</v>
      </c>
      <c r="CW56" s="25" t="e">
        <f>#REF!</f>
        <v>#REF!</v>
      </c>
      <c r="CX56" s="25" t="e">
        <f>#REF!</f>
        <v>#REF!</v>
      </c>
      <c r="CY56" s="25" t="e">
        <f>#REF!</f>
        <v>#REF!</v>
      </c>
      <c r="CZ56" s="25" t="e">
        <f>#REF!</f>
        <v>#REF!</v>
      </c>
      <c r="DA56" s="25" t="e">
        <f>#REF!</f>
        <v>#REF!</v>
      </c>
      <c r="DB56" s="25" t="e">
        <f>#REF!</f>
        <v>#REF!</v>
      </c>
      <c r="DC56" s="25" t="e">
        <f>#REF!</f>
        <v>#REF!</v>
      </c>
      <c r="DD56" s="25" t="e">
        <f>#REF!</f>
        <v>#REF!</v>
      </c>
      <c r="DE56" s="25" t="e">
        <f>#REF!</f>
        <v>#REF!</v>
      </c>
      <c r="DF56" s="25" t="e">
        <f>#REF!</f>
        <v>#REF!</v>
      </c>
      <c r="DG56" s="25" t="e">
        <f>#REF!</f>
        <v>#REF!</v>
      </c>
      <c r="DH56" s="25" t="e">
        <f>#REF!</f>
        <v>#REF!</v>
      </c>
      <c r="DI56" s="25" t="e">
        <f>#REF!</f>
        <v>#REF!</v>
      </c>
      <c r="DJ56" s="25" t="e">
        <f>#REF!</f>
        <v>#REF!</v>
      </c>
      <c r="DK56" s="25" t="e">
        <f>#REF!</f>
        <v>#REF!</v>
      </c>
      <c r="DL56" s="25" t="e">
        <f>#REF!</f>
        <v>#REF!</v>
      </c>
      <c r="DM56" s="25" t="e">
        <f>#REF!</f>
        <v>#REF!</v>
      </c>
      <c r="DN56" s="25" t="e">
        <f>#REF!</f>
        <v>#REF!</v>
      </c>
      <c r="DO56" s="25" t="e">
        <f>#REF!</f>
        <v>#REF!</v>
      </c>
      <c r="DP56" s="25" t="e">
        <f>#REF!</f>
        <v>#REF!</v>
      </c>
      <c r="DQ56" s="25" t="e">
        <f>#REF!</f>
        <v>#REF!</v>
      </c>
      <c r="DR56" s="25" t="e">
        <f>#REF!</f>
        <v>#REF!</v>
      </c>
      <c r="DS56" s="25" t="e">
        <f>#REF!</f>
        <v>#REF!</v>
      </c>
      <c r="DT56" s="25" t="e">
        <f>#REF!</f>
        <v>#REF!</v>
      </c>
      <c r="DU56" s="25" t="e">
        <f>#REF!</f>
        <v>#REF!</v>
      </c>
      <c r="DV56" s="25" t="e">
        <f>#REF!</f>
        <v>#REF!</v>
      </c>
      <c r="DW56" s="25" t="e">
        <f>#REF!</f>
        <v>#REF!</v>
      </c>
      <c r="DX56" s="25" t="e">
        <f>#REF!</f>
        <v>#REF!</v>
      </c>
      <c r="DY56" s="25" t="e">
        <f>#REF!</f>
        <v>#REF!</v>
      </c>
      <c r="DZ56" s="25" t="e">
        <f>#REF!</f>
        <v>#REF!</v>
      </c>
      <c r="EA56" s="25" t="e">
        <f>#REF!</f>
        <v>#REF!</v>
      </c>
      <c r="EB56" s="25" t="e">
        <f>#REF!</f>
        <v>#REF!</v>
      </c>
      <c r="EC56" s="25" t="e">
        <f>#REF!</f>
        <v>#REF!</v>
      </c>
      <c r="ED56" s="25" t="e">
        <f>#REF!</f>
        <v>#REF!</v>
      </c>
      <c r="EE56" s="25" t="e">
        <f>#REF!</f>
        <v>#REF!</v>
      </c>
      <c r="EF56" s="25" t="e">
        <f>#REF!</f>
        <v>#REF!</v>
      </c>
      <c r="EG56" s="25" t="e">
        <f>#REF!</f>
        <v>#REF!</v>
      </c>
      <c r="EH56" s="25" t="e">
        <f>#REF!</f>
        <v>#REF!</v>
      </c>
      <c r="EI56" s="25" t="e">
        <f>#REF!</f>
        <v>#REF!</v>
      </c>
      <c r="EJ56" s="25" t="e">
        <f>#REF!</f>
        <v>#REF!</v>
      </c>
      <c r="EK56" s="26" t="e">
        <f t="shared" si="33"/>
        <v>#REF!</v>
      </c>
    </row>
    <row r="57" spans="1:141" ht="93" customHeight="1">
      <c r="A57" s="10" t="e">
        <f>#REF!</f>
        <v>#REF!</v>
      </c>
      <c r="B57" s="10" t="e">
        <f>#REF!</f>
        <v>#REF!</v>
      </c>
      <c r="C57" s="11" t="e">
        <f t="shared" si="0"/>
        <v>#REF!</v>
      </c>
      <c r="D57" s="12" t="e">
        <f t="shared" si="1"/>
        <v>#REF!</v>
      </c>
      <c r="E57" s="13" t="e">
        <f>#REF!</f>
        <v>#REF!</v>
      </c>
      <c r="F57" s="13" t="e">
        <f>#REF!</f>
        <v>#REF!</v>
      </c>
      <c r="G57" s="14" t="e">
        <f t="shared" si="2"/>
        <v>#REF!</v>
      </c>
      <c r="H57" s="15" t="e">
        <f t="shared" si="3"/>
        <v>#REF!</v>
      </c>
      <c r="I57" s="16" t="e">
        <f t="shared" si="4"/>
        <v>#REF!</v>
      </c>
      <c r="J57" s="17">
        <v>0</v>
      </c>
      <c r="K57" s="18" t="e">
        <f t="shared" si="49"/>
        <v>#REF!</v>
      </c>
      <c r="L57" s="18" t="e">
        <f t="shared" si="50"/>
        <v>#REF!</v>
      </c>
      <c r="M57" s="19" t="e">
        <f t="shared" si="51"/>
        <v>#REF!</v>
      </c>
      <c r="N57" s="18" t="e">
        <f t="shared" si="52"/>
        <v>#REF!</v>
      </c>
      <c r="O57" s="17">
        <v>0</v>
      </c>
      <c r="P57" s="18" t="e">
        <f t="shared" si="8"/>
        <v>#REF!</v>
      </c>
      <c r="Q57" s="18" t="e">
        <f t="shared" si="9"/>
        <v>#REF!</v>
      </c>
      <c r="R57" s="18">
        <v>0</v>
      </c>
      <c r="S57" s="17" t="e">
        <f>#REF!</f>
        <v>#REF!</v>
      </c>
      <c r="T57" s="17" t="e">
        <f>#REF!</f>
        <v>#REF!</v>
      </c>
      <c r="U57" s="21" t="e">
        <f t="shared" si="10"/>
        <v>#REF!</v>
      </c>
      <c r="V57" s="12" t="e">
        <f t="shared" si="11"/>
        <v>#REF!</v>
      </c>
      <c r="W57" s="13" t="e">
        <f t="shared" si="12"/>
        <v>#REF!</v>
      </c>
      <c r="X57" s="22" t="e">
        <f t="shared" si="13"/>
        <v>#REF!</v>
      </c>
      <c r="Y57" s="18" t="e">
        <f t="shared" si="14"/>
        <v>#REF!</v>
      </c>
      <c r="Z57" s="13" t="e">
        <f>#REF!</f>
        <v>#REF!</v>
      </c>
      <c r="AA57" s="13">
        <v>0</v>
      </c>
      <c r="AB57" s="21" t="e">
        <f t="shared" si="15"/>
        <v>#REF!</v>
      </c>
      <c r="AC57" s="12" t="e">
        <f t="shared" si="16"/>
        <v>#REF!</v>
      </c>
      <c r="AD57" s="13" t="e">
        <f t="shared" si="17"/>
        <v>#REF!</v>
      </c>
      <c r="AE57" s="22" t="e">
        <f t="shared" si="18"/>
        <v>#REF!</v>
      </c>
      <c r="AF57" s="18" t="e">
        <f t="shared" si="19"/>
        <v>#REF!</v>
      </c>
      <c r="AG57" s="22" t="e">
        <f t="shared" si="20"/>
        <v>#REF!</v>
      </c>
      <c r="AH57" s="22" t="e">
        <f t="shared" si="21"/>
        <v>#REF!</v>
      </c>
      <c r="AI57" s="18" t="e">
        <f t="shared" si="22"/>
        <v>#REF!</v>
      </c>
      <c r="AJ57" s="13">
        <v>0</v>
      </c>
      <c r="AK57" s="13" t="e">
        <f>#REF!</f>
        <v>#REF!</v>
      </c>
      <c r="AL57" s="13" t="e">
        <f>#REF!</f>
        <v>#REF!</v>
      </c>
      <c r="AM57" s="21" t="e">
        <f t="shared" si="23"/>
        <v>#REF!</v>
      </c>
      <c r="AN57" s="12" t="e">
        <f t="shared" si="24"/>
        <v>#REF!</v>
      </c>
      <c r="AO57" s="13">
        <v>0</v>
      </c>
      <c r="AP57" s="13" t="e">
        <f>#REF!</f>
        <v>#REF!</v>
      </c>
      <c r="AQ57" s="13">
        <v>0</v>
      </c>
      <c r="AR57" s="13" t="e">
        <f>#REF!</f>
        <v>#REF!</v>
      </c>
      <c r="AS57" s="13">
        <v>0</v>
      </c>
      <c r="AT57" s="13" t="e">
        <f>#REF!</f>
        <v>#REF!</v>
      </c>
      <c r="AU57" s="21" t="e">
        <f t="shared" si="25"/>
        <v>#REF!</v>
      </c>
      <c r="AV57" s="12" t="e">
        <f t="shared" si="26"/>
        <v>#REF!</v>
      </c>
      <c r="AW57" s="13">
        <v>0</v>
      </c>
      <c r="AX57" s="13" t="e">
        <f>#REF!</f>
        <v>#REF!</v>
      </c>
      <c r="AY57" s="13" t="e">
        <f>#REF!</f>
        <v>#REF!</v>
      </c>
      <c r="AZ57" s="13">
        <v>0</v>
      </c>
      <c r="BA57" s="13">
        <v>0</v>
      </c>
      <c r="BB57" s="13" t="e">
        <f>#REF!</f>
        <v>#REF!</v>
      </c>
      <c r="BC57" s="7" t="e">
        <f t="shared" si="27"/>
        <v>#REF!</v>
      </c>
      <c r="BD57" s="23" t="e">
        <f t="shared" si="28"/>
        <v>#REF!</v>
      </c>
      <c r="BE57" s="10" t="e">
        <f>#REF!</f>
        <v>#REF!</v>
      </c>
      <c r="BF57" s="23" t="e">
        <f t="shared" si="29"/>
        <v>#REF!</v>
      </c>
      <c r="BG57" s="10" t="e">
        <f>#REF!</f>
        <v>#REF!</v>
      </c>
      <c r="BH57" s="10" t="e">
        <f>#REF!</f>
        <v>#REF!</v>
      </c>
      <c r="BI57" s="10" t="e">
        <f>#REF!</f>
        <v>#REF!</v>
      </c>
      <c r="BJ57" s="10" t="e">
        <f>#REF!</f>
        <v>#REF!</v>
      </c>
      <c r="BK57" s="10" t="e">
        <f>#REF!</f>
        <v>#REF!</v>
      </c>
      <c r="BL57" s="10" t="e">
        <f>#REF!</f>
        <v>#REF!</v>
      </c>
      <c r="BM57" s="10" t="e">
        <f>#REF!</f>
        <v>#REF!</v>
      </c>
      <c r="BN57" s="10" t="e">
        <f>#REF!</f>
        <v>#REF!</v>
      </c>
      <c r="BO57" s="10" t="e">
        <f>#REF!</f>
        <v>#REF!</v>
      </c>
      <c r="BP57" s="10" t="e">
        <f>#REF!</f>
        <v>#REF!</v>
      </c>
      <c r="BQ57" s="10" t="e">
        <f>#REF!</f>
        <v>#REF!</v>
      </c>
      <c r="BR57" s="10" t="e">
        <f>#REF!</f>
        <v>#REF!</v>
      </c>
      <c r="BS57" s="10" t="e">
        <f>#REF!</f>
        <v>#REF!</v>
      </c>
      <c r="BT57" s="10" t="e">
        <f>#REF!</f>
        <v>#REF!</v>
      </c>
      <c r="BU57" s="10" t="e">
        <f>#REF!</f>
        <v>#REF!</v>
      </c>
      <c r="BV57" s="10" t="e">
        <f>#REF!</f>
        <v>#REF!</v>
      </c>
      <c r="BW57" s="24" t="e">
        <f t="shared" ref="BW57:BX57" si="194">IF($A57&gt;0,(IF(BC57="да",30,"")),"")</f>
        <v>#REF!</v>
      </c>
      <c r="BX57" s="24" t="e">
        <f t="shared" si="194"/>
        <v>#REF!</v>
      </c>
      <c r="BY57" s="24" t="e">
        <f t="shared" ref="BY57:BZ57" si="195">IF($A57&gt;0,(IF(BE57="да",30,"0")),"0")</f>
        <v>#REF!</v>
      </c>
      <c r="BZ57" s="24" t="e">
        <f t="shared" si="195"/>
        <v>#REF!</v>
      </c>
      <c r="CA57" s="24" t="e">
        <f t="shared" ref="CA57:CP57" si="196">IF($A57&gt;0,(IF(BG57="да",20,"0")),"0")</f>
        <v>#REF!</v>
      </c>
      <c r="CB57" s="24" t="e">
        <f t="shared" si="196"/>
        <v>#REF!</v>
      </c>
      <c r="CC57" s="24" t="e">
        <f t="shared" si="196"/>
        <v>#REF!</v>
      </c>
      <c r="CD57" s="24" t="e">
        <f t="shared" si="196"/>
        <v>#REF!</v>
      </c>
      <c r="CE57" s="24" t="e">
        <f t="shared" si="196"/>
        <v>#REF!</v>
      </c>
      <c r="CF57" s="24" t="e">
        <f t="shared" si="196"/>
        <v>#REF!</v>
      </c>
      <c r="CG57" s="24" t="e">
        <f t="shared" si="196"/>
        <v>#REF!</v>
      </c>
      <c r="CH57" s="24" t="e">
        <f t="shared" si="196"/>
        <v>#REF!</v>
      </c>
      <c r="CI57" s="24" t="e">
        <f t="shared" si="196"/>
        <v>#REF!</v>
      </c>
      <c r="CJ57" s="24" t="e">
        <f t="shared" si="196"/>
        <v>#REF!</v>
      </c>
      <c r="CK57" s="24" t="e">
        <f t="shared" si="196"/>
        <v>#REF!</v>
      </c>
      <c r="CL57" s="24" t="e">
        <f t="shared" si="196"/>
        <v>#REF!</v>
      </c>
      <c r="CM57" s="24" t="e">
        <f t="shared" si="196"/>
        <v>#REF!</v>
      </c>
      <c r="CN57" s="24" t="e">
        <f t="shared" si="196"/>
        <v>#REF!</v>
      </c>
      <c r="CO57" s="24" t="e">
        <f t="shared" si="196"/>
        <v>#REF!</v>
      </c>
      <c r="CP57" s="24" t="e">
        <f t="shared" si="196"/>
        <v>#REF!</v>
      </c>
      <c r="CQ57" s="25" t="e">
        <f>#REF!</f>
        <v>#REF!</v>
      </c>
      <c r="CR57" s="25" t="e">
        <f>#REF!</f>
        <v>#REF!</v>
      </c>
      <c r="CS57" s="25" t="e">
        <f>#REF!</f>
        <v>#REF!</v>
      </c>
      <c r="CT57" s="25" t="e">
        <f>#REF!</f>
        <v>#REF!</v>
      </c>
      <c r="CU57" s="25" t="e">
        <f>#REF!</f>
        <v>#REF!</v>
      </c>
      <c r="CV57" s="25" t="e">
        <f>#REF!</f>
        <v>#REF!</v>
      </c>
      <c r="CW57" s="25" t="e">
        <f>#REF!</f>
        <v>#REF!</v>
      </c>
      <c r="CX57" s="25" t="e">
        <f>#REF!</f>
        <v>#REF!</v>
      </c>
      <c r="CY57" s="25" t="e">
        <f>#REF!</f>
        <v>#REF!</v>
      </c>
      <c r="CZ57" s="25" t="e">
        <f>#REF!</f>
        <v>#REF!</v>
      </c>
      <c r="DA57" s="25" t="e">
        <f>#REF!</f>
        <v>#REF!</v>
      </c>
      <c r="DB57" s="25" t="e">
        <f>#REF!</f>
        <v>#REF!</v>
      </c>
      <c r="DC57" s="25" t="e">
        <f>#REF!</f>
        <v>#REF!</v>
      </c>
      <c r="DD57" s="25" t="e">
        <f>#REF!</f>
        <v>#REF!</v>
      </c>
      <c r="DE57" s="25" t="e">
        <f>#REF!</f>
        <v>#REF!</v>
      </c>
      <c r="DF57" s="25" t="e">
        <f>#REF!</f>
        <v>#REF!</v>
      </c>
      <c r="DG57" s="25" t="e">
        <f>#REF!</f>
        <v>#REF!</v>
      </c>
      <c r="DH57" s="25" t="e">
        <f>#REF!</f>
        <v>#REF!</v>
      </c>
      <c r="DI57" s="25" t="e">
        <f>#REF!</f>
        <v>#REF!</v>
      </c>
      <c r="DJ57" s="25" t="e">
        <f>#REF!</f>
        <v>#REF!</v>
      </c>
      <c r="DK57" s="25" t="e">
        <f>#REF!</f>
        <v>#REF!</v>
      </c>
      <c r="DL57" s="25" t="e">
        <f>#REF!</f>
        <v>#REF!</v>
      </c>
      <c r="DM57" s="25" t="e">
        <f>#REF!</f>
        <v>#REF!</v>
      </c>
      <c r="DN57" s="25" t="e">
        <f>#REF!</f>
        <v>#REF!</v>
      </c>
      <c r="DO57" s="25" t="e">
        <f>#REF!</f>
        <v>#REF!</v>
      </c>
      <c r="DP57" s="25" t="e">
        <f>#REF!</f>
        <v>#REF!</v>
      </c>
      <c r="DQ57" s="25" t="e">
        <f>#REF!</f>
        <v>#REF!</v>
      </c>
      <c r="DR57" s="25" t="e">
        <f>#REF!</f>
        <v>#REF!</v>
      </c>
      <c r="DS57" s="25" t="e">
        <f>#REF!</f>
        <v>#REF!</v>
      </c>
      <c r="DT57" s="25" t="e">
        <f>#REF!</f>
        <v>#REF!</v>
      </c>
      <c r="DU57" s="25" t="e">
        <f>#REF!</f>
        <v>#REF!</v>
      </c>
      <c r="DV57" s="25" t="e">
        <f>#REF!</f>
        <v>#REF!</v>
      </c>
      <c r="DW57" s="25" t="e">
        <f>#REF!</f>
        <v>#REF!</v>
      </c>
      <c r="DX57" s="25" t="e">
        <f>#REF!</f>
        <v>#REF!</v>
      </c>
      <c r="DY57" s="25" t="e">
        <f>#REF!</f>
        <v>#REF!</v>
      </c>
      <c r="DZ57" s="25" t="e">
        <f>#REF!</f>
        <v>#REF!</v>
      </c>
      <c r="EA57" s="25" t="e">
        <f>#REF!</f>
        <v>#REF!</v>
      </c>
      <c r="EB57" s="25" t="e">
        <f>#REF!</f>
        <v>#REF!</v>
      </c>
      <c r="EC57" s="25" t="e">
        <f>#REF!</f>
        <v>#REF!</v>
      </c>
      <c r="ED57" s="25" t="e">
        <f>#REF!</f>
        <v>#REF!</v>
      </c>
      <c r="EE57" s="25" t="e">
        <f>#REF!</f>
        <v>#REF!</v>
      </c>
      <c r="EF57" s="25" t="e">
        <f>#REF!</f>
        <v>#REF!</v>
      </c>
      <c r="EG57" s="25" t="e">
        <f>#REF!</f>
        <v>#REF!</v>
      </c>
      <c r="EH57" s="25" t="e">
        <f>#REF!</f>
        <v>#REF!</v>
      </c>
      <c r="EI57" s="25" t="e">
        <f>#REF!</f>
        <v>#REF!</v>
      </c>
      <c r="EJ57" s="25" t="e">
        <f>#REF!</f>
        <v>#REF!</v>
      </c>
      <c r="EK57" s="26" t="e">
        <f t="shared" si="33"/>
        <v>#REF!</v>
      </c>
    </row>
    <row r="58" spans="1:141" ht="93" customHeight="1">
      <c r="A58" s="10" t="e">
        <f>#REF!</f>
        <v>#REF!</v>
      </c>
      <c r="B58" s="10" t="e">
        <f>#REF!</f>
        <v>#REF!</v>
      </c>
      <c r="C58" s="11" t="e">
        <f t="shared" si="0"/>
        <v>#REF!</v>
      </c>
      <c r="D58" s="12" t="e">
        <f t="shared" si="1"/>
        <v>#REF!</v>
      </c>
      <c r="E58" s="13" t="e">
        <f>#REF!</f>
        <v>#REF!</v>
      </c>
      <c r="F58" s="13" t="e">
        <f>#REF!</f>
        <v>#REF!</v>
      </c>
      <c r="G58" s="14" t="e">
        <f t="shared" si="2"/>
        <v>#REF!</v>
      </c>
      <c r="H58" s="15" t="e">
        <f t="shared" si="3"/>
        <v>#REF!</v>
      </c>
      <c r="I58" s="16" t="e">
        <f t="shared" si="4"/>
        <v>#REF!</v>
      </c>
      <c r="J58" s="17">
        <v>0</v>
      </c>
      <c r="K58" s="18" t="e">
        <f t="shared" si="49"/>
        <v>#REF!</v>
      </c>
      <c r="L58" s="18" t="e">
        <f t="shared" si="50"/>
        <v>#REF!</v>
      </c>
      <c r="M58" s="19" t="e">
        <f t="shared" si="51"/>
        <v>#REF!</v>
      </c>
      <c r="N58" s="18" t="e">
        <f t="shared" si="52"/>
        <v>#REF!</v>
      </c>
      <c r="O58" s="17">
        <v>0</v>
      </c>
      <c r="P58" s="18" t="e">
        <f t="shared" si="8"/>
        <v>#REF!</v>
      </c>
      <c r="Q58" s="18" t="e">
        <f t="shared" si="9"/>
        <v>#REF!</v>
      </c>
      <c r="R58" s="18">
        <v>0</v>
      </c>
      <c r="S58" s="17" t="e">
        <f>#REF!</f>
        <v>#REF!</v>
      </c>
      <c r="T58" s="17" t="e">
        <f>#REF!</f>
        <v>#REF!</v>
      </c>
      <c r="U58" s="21" t="e">
        <f t="shared" si="10"/>
        <v>#REF!</v>
      </c>
      <c r="V58" s="12" t="e">
        <f t="shared" si="11"/>
        <v>#REF!</v>
      </c>
      <c r="W58" s="13" t="e">
        <f t="shared" si="12"/>
        <v>#REF!</v>
      </c>
      <c r="X58" s="22" t="e">
        <f t="shared" si="13"/>
        <v>#REF!</v>
      </c>
      <c r="Y58" s="18" t="e">
        <f t="shared" si="14"/>
        <v>#REF!</v>
      </c>
      <c r="Z58" s="13" t="e">
        <f>#REF!</f>
        <v>#REF!</v>
      </c>
      <c r="AA58" s="13">
        <v>0</v>
      </c>
      <c r="AB58" s="21" t="e">
        <f t="shared" si="15"/>
        <v>#REF!</v>
      </c>
      <c r="AC58" s="12" t="e">
        <f t="shared" si="16"/>
        <v>#REF!</v>
      </c>
      <c r="AD58" s="13" t="e">
        <f t="shared" si="17"/>
        <v>#REF!</v>
      </c>
      <c r="AE58" s="22" t="e">
        <f t="shared" si="18"/>
        <v>#REF!</v>
      </c>
      <c r="AF58" s="18" t="e">
        <f t="shared" si="19"/>
        <v>#REF!</v>
      </c>
      <c r="AG58" s="22" t="e">
        <f t="shared" si="20"/>
        <v>#REF!</v>
      </c>
      <c r="AH58" s="22" t="e">
        <f t="shared" si="21"/>
        <v>#REF!</v>
      </c>
      <c r="AI58" s="18" t="e">
        <f t="shared" si="22"/>
        <v>#REF!</v>
      </c>
      <c r="AJ58" s="13">
        <v>0</v>
      </c>
      <c r="AK58" s="13" t="e">
        <f>#REF!</f>
        <v>#REF!</v>
      </c>
      <c r="AL58" s="13" t="e">
        <f>#REF!</f>
        <v>#REF!</v>
      </c>
      <c r="AM58" s="21" t="e">
        <f t="shared" si="23"/>
        <v>#REF!</v>
      </c>
      <c r="AN58" s="12" t="e">
        <f t="shared" si="24"/>
        <v>#REF!</v>
      </c>
      <c r="AO58" s="13">
        <v>0</v>
      </c>
      <c r="AP58" s="13" t="e">
        <f>#REF!</f>
        <v>#REF!</v>
      </c>
      <c r="AQ58" s="13">
        <v>0</v>
      </c>
      <c r="AR58" s="13" t="e">
        <f>#REF!</f>
        <v>#REF!</v>
      </c>
      <c r="AS58" s="13">
        <v>0</v>
      </c>
      <c r="AT58" s="13" t="e">
        <f>#REF!</f>
        <v>#REF!</v>
      </c>
      <c r="AU58" s="21" t="e">
        <f t="shared" si="25"/>
        <v>#REF!</v>
      </c>
      <c r="AV58" s="12" t="e">
        <f t="shared" si="26"/>
        <v>#REF!</v>
      </c>
      <c r="AW58" s="13">
        <v>0</v>
      </c>
      <c r="AX58" s="13" t="e">
        <f>#REF!</f>
        <v>#REF!</v>
      </c>
      <c r="AY58" s="13" t="e">
        <f>#REF!</f>
        <v>#REF!</v>
      </c>
      <c r="AZ58" s="13">
        <v>0</v>
      </c>
      <c r="BA58" s="13">
        <v>0</v>
      </c>
      <c r="BB58" s="13" t="e">
        <f>#REF!</f>
        <v>#REF!</v>
      </c>
      <c r="BC58" s="7" t="e">
        <f t="shared" si="27"/>
        <v>#REF!</v>
      </c>
      <c r="BD58" s="23" t="e">
        <f t="shared" si="28"/>
        <v>#REF!</v>
      </c>
      <c r="BE58" s="10" t="e">
        <f>#REF!</f>
        <v>#REF!</v>
      </c>
      <c r="BF58" s="23" t="e">
        <f t="shared" si="29"/>
        <v>#REF!</v>
      </c>
      <c r="BG58" s="10" t="e">
        <f>#REF!</f>
        <v>#REF!</v>
      </c>
      <c r="BH58" s="10" t="e">
        <f>#REF!</f>
        <v>#REF!</v>
      </c>
      <c r="BI58" s="10" t="e">
        <f>#REF!</f>
        <v>#REF!</v>
      </c>
      <c r="BJ58" s="10" t="e">
        <f>#REF!</f>
        <v>#REF!</v>
      </c>
      <c r="BK58" s="10" t="e">
        <f>#REF!</f>
        <v>#REF!</v>
      </c>
      <c r="BL58" s="10" t="e">
        <f>#REF!</f>
        <v>#REF!</v>
      </c>
      <c r="BM58" s="10" t="e">
        <f>#REF!</f>
        <v>#REF!</v>
      </c>
      <c r="BN58" s="10" t="e">
        <f>#REF!</f>
        <v>#REF!</v>
      </c>
      <c r="BO58" s="10" t="e">
        <f>#REF!</f>
        <v>#REF!</v>
      </c>
      <c r="BP58" s="10" t="e">
        <f>#REF!</f>
        <v>#REF!</v>
      </c>
      <c r="BQ58" s="10" t="e">
        <f>#REF!</f>
        <v>#REF!</v>
      </c>
      <c r="BR58" s="10" t="e">
        <f>#REF!</f>
        <v>#REF!</v>
      </c>
      <c r="BS58" s="10" t="e">
        <f>#REF!</f>
        <v>#REF!</v>
      </c>
      <c r="BT58" s="10" t="e">
        <f>#REF!</f>
        <v>#REF!</v>
      </c>
      <c r="BU58" s="10" t="e">
        <f>#REF!</f>
        <v>#REF!</v>
      </c>
      <c r="BV58" s="10" t="e">
        <f>#REF!</f>
        <v>#REF!</v>
      </c>
      <c r="BW58" s="24" t="e">
        <f t="shared" ref="BW58:BX58" si="197">IF($A58&gt;0,(IF(BC58="да",30,"")),"")</f>
        <v>#REF!</v>
      </c>
      <c r="BX58" s="24" t="e">
        <f t="shared" si="197"/>
        <v>#REF!</v>
      </c>
      <c r="BY58" s="24" t="e">
        <f t="shared" ref="BY58:BZ58" si="198">IF($A58&gt;0,(IF(BE58="да",30,"0")),"0")</f>
        <v>#REF!</v>
      </c>
      <c r="BZ58" s="24" t="e">
        <f t="shared" si="198"/>
        <v>#REF!</v>
      </c>
      <c r="CA58" s="24" t="e">
        <f t="shared" ref="CA58:CP58" si="199">IF($A58&gt;0,(IF(BG58="да",20,"0")),"0")</f>
        <v>#REF!</v>
      </c>
      <c r="CB58" s="24" t="e">
        <f t="shared" si="199"/>
        <v>#REF!</v>
      </c>
      <c r="CC58" s="24" t="e">
        <f t="shared" si="199"/>
        <v>#REF!</v>
      </c>
      <c r="CD58" s="24" t="e">
        <f t="shared" si="199"/>
        <v>#REF!</v>
      </c>
      <c r="CE58" s="24" t="e">
        <f t="shared" si="199"/>
        <v>#REF!</v>
      </c>
      <c r="CF58" s="24" t="e">
        <f t="shared" si="199"/>
        <v>#REF!</v>
      </c>
      <c r="CG58" s="24" t="e">
        <f t="shared" si="199"/>
        <v>#REF!</v>
      </c>
      <c r="CH58" s="24" t="e">
        <f t="shared" si="199"/>
        <v>#REF!</v>
      </c>
      <c r="CI58" s="24" t="e">
        <f t="shared" si="199"/>
        <v>#REF!</v>
      </c>
      <c r="CJ58" s="24" t="e">
        <f t="shared" si="199"/>
        <v>#REF!</v>
      </c>
      <c r="CK58" s="24" t="e">
        <f t="shared" si="199"/>
        <v>#REF!</v>
      </c>
      <c r="CL58" s="24" t="e">
        <f t="shared" si="199"/>
        <v>#REF!</v>
      </c>
      <c r="CM58" s="24" t="e">
        <f t="shared" si="199"/>
        <v>#REF!</v>
      </c>
      <c r="CN58" s="24" t="e">
        <f t="shared" si="199"/>
        <v>#REF!</v>
      </c>
      <c r="CO58" s="24" t="e">
        <f t="shared" si="199"/>
        <v>#REF!</v>
      </c>
      <c r="CP58" s="24" t="e">
        <f t="shared" si="199"/>
        <v>#REF!</v>
      </c>
      <c r="CQ58" s="25" t="e">
        <f>#REF!</f>
        <v>#REF!</v>
      </c>
      <c r="CR58" s="25" t="e">
        <f>#REF!</f>
        <v>#REF!</v>
      </c>
      <c r="CS58" s="25" t="e">
        <f>#REF!</f>
        <v>#REF!</v>
      </c>
      <c r="CT58" s="25" t="e">
        <f>#REF!</f>
        <v>#REF!</v>
      </c>
      <c r="CU58" s="25" t="e">
        <f>#REF!</f>
        <v>#REF!</v>
      </c>
      <c r="CV58" s="25" t="e">
        <f>#REF!</f>
        <v>#REF!</v>
      </c>
      <c r="CW58" s="25" t="e">
        <f>#REF!</f>
        <v>#REF!</v>
      </c>
      <c r="CX58" s="25" t="e">
        <f>#REF!</f>
        <v>#REF!</v>
      </c>
      <c r="CY58" s="25" t="e">
        <f>#REF!</f>
        <v>#REF!</v>
      </c>
      <c r="CZ58" s="25" t="e">
        <f>#REF!</f>
        <v>#REF!</v>
      </c>
      <c r="DA58" s="25" t="e">
        <f>#REF!</f>
        <v>#REF!</v>
      </c>
      <c r="DB58" s="25" t="e">
        <f>#REF!</f>
        <v>#REF!</v>
      </c>
      <c r="DC58" s="25" t="e">
        <f>#REF!</f>
        <v>#REF!</v>
      </c>
      <c r="DD58" s="25" t="e">
        <f>#REF!</f>
        <v>#REF!</v>
      </c>
      <c r="DE58" s="25" t="e">
        <f>#REF!</f>
        <v>#REF!</v>
      </c>
      <c r="DF58" s="25" t="e">
        <f>#REF!</f>
        <v>#REF!</v>
      </c>
      <c r="DG58" s="25" t="e">
        <f>#REF!</f>
        <v>#REF!</v>
      </c>
      <c r="DH58" s="25" t="e">
        <f>#REF!</f>
        <v>#REF!</v>
      </c>
      <c r="DI58" s="25" t="e">
        <f>#REF!</f>
        <v>#REF!</v>
      </c>
      <c r="DJ58" s="25" t="e">
        <f>#REF!</f>
        <v>#REF!</v>
      </c>
      <c r="DK58" s="25" t="e">
        <f>#REF!</f>
        <v>#REF!</v>
      </c>
      <c r="DL58" s="25" t="e">
        <f>#REF!</f>
        <v>#REF!</v>
      </c>
      <c r="DM58" s="25" t="e">
        <f>#REF!</f>
        <v>#REF!</v>
      </c>
      <c r="DN58" s="25" t="e">
        <f>#REF!</f>
        <v>#REF!</v>
      </c>
      <c r="DO58" s="25" t="e">
        <f>#REF!</f>
        <v>#REF!</v>
      </c>
      <c r="DP58" s="25" t="e">
        <f>#REF!</f>
        <v>#REF!</v>
      </c>
      <c r="DQ58" s="25" t="e">
        <f>#REF!</f>
        <v>#REF!</v>
      </c>
      <c r="DR58" s="25" t="e">
        <f>#REF!</f>
        <v>#REF!</v>
      </c>
      <c r="DS58" s="25" t="e">
        <f>#REF!</f>
        <v>#REF!</v>
      </c>
      <c r="DT58" s="25" t="e">
        <f>#REF!</f>
        <v>#REF!</v>
      </c>
      <c r="DU58" s="25" t="e">
        <f>#REF!</f>
        <v>#REF!</v>
      </c>
      <c r="DV58" s="25" t="e">
        <f>#REF!</f>
        <v>#REF!</v>
      </c>
      <c r="DW58" s="25" t="e">
        <f>#REF!</f>
        <v>#REF!</v>
      </c>
      <c r="DX58" s="25" t="e">
        <f>#REF!</f>
        <v>#REF!</v>
      </c>
      <c r="DY58" s="25" t="e">
        <f>#REF!</f>
        <v>#REF!</v>
      </c>
      <c r="DZ58" s="25" t="e">
        <f>#REF!</f>
        <v>#REF!</v>
      </c>
      <c r="EA58" s="25" t="e">
        <f>#REF!</f>
        <v>#REF!</v>
      </c>
      <c r="EB58" s="25" t="e">
        <f>#REF!</f>
        <v>#REF!</v>
      </c>
      <c r="EC58" s="25" t="e">
        <f>#REF!</f>
        <v>#REF!</v>
      </c>
      <c r="ED58" s="25" t="e">
        <f>#REF!</f>
        <v>#REF!</v>
      </c>
      <c r="EE58" s="25" t="e">
        <f>#REF!</f>
        <v>#REF!</v>
      </c>
      <c r="EF58" s="25" t="e">
        <f>#REF!</f>
        <v>#REF!</v>
      </c>
      <c r="EG58" s="25" t="e">
        <f>#REF!</f>
        <v>#REF!</v>
      </c>
      <c r="EH58" s="25" t="e">
        <f>#REF!</f>
        <v>#REF!</v>
      </c>
      <c r="EI58" s="25" t="e">
        <f>#REF!</f>
        <v>#REF!</v>
      </c>
      <c r="EJ58" s="25" t="e">
        <f>#REF!</f>
        <v>#REF!</v>
      </c>
      <c r="EK58" s="26" t="e">
        <f t="shared" si="33"/>
        <v>#REF!</v>
      </c>
    </row>
    <row r="59" spans="1:141" ht="93" customHeight="1">
      <c r="A59" s="10" t="e">
        <f>#REF!</f>
        <v>#REF!</v>
      </c>
      <c r="B59" s="10" t="e">
        <f>#REF!</f>
        <v>#REF!</v>
      </c>
      <c r="C59" s="11" t="e">
        <f t="shared" si="0"/>
        <v>#REF!</v>
      </c>
      <c r="D59" s="12" t="e">
        <f t="shared" si="1"/>
        <v>#REF!</v>
      </c>
      <c r="E59" s="13" t="e">
        <f>#REF!</f>
        <v>#REF!</v>
      </c>
      <c r="F59" s="13" t="e">
        <f>#REF!</f>
        <v>#REF!</v>
      </c>
      <c r="G59" s="14" t="e">
        <f t="shared" si="2"/>
        <v>#REF!</v>
      </c>
      <c r="H59" s="15" t="e">
        <f t="shared" si="3"/>
        <v>#REF!</v>
      </c>
      <c r="I59" s="16" t="e">
        <f t="shared" si="4"/>
        <v>#REF!</v>
      </c>
      <c r="J59" s="17">
        <v>0</v>
      </c>
      <c r="K59" s="18" t="e">
        <f t="shared" si="49"/>
        <v>#REF!</v>
      </c>
      <c r="L59" s="18" t="e">
        <f t="shared" si="50"/>
        <v>#REF!</v>
      </c>
      <c r="M59" s="19" t="e">
        <f t="shared" si="51"/>
        <v>#REF!</v>
      </c>
      <c r="N59" s="18" t="e">
        <f t="shared" si="52"/>
        <v>#REF!</v>
      </c>
      <c r="O59" s="17">
        <v>0</v>
      </c>
      <c r="P59" s="18" t="e">
        <f t="shared" si="8"/>
        <v>#REF!</v>
      </c>
      <c r="Q59" s="18" t="e">
        <f t="shared" si="9"/>
        <v>#REF!</v>
      </c>
      <c r="R59" s="18">
        <v>0</v>
      </c>
      <c r="S59" s="17" t="e">
        <f>#REF!</f>
        <v>#REF!</v>
      </c>
      <c r="T59" s="17" t="e">
        <f>#REF!</f>
        <v>#REF!</v>
      </c>
      <c r="U59" s="21" t="e">
        <f t="shared" si="10"/>
        <v>#REF!</v>
      </c>
      <c r="V59" s="12" t="e">
        <f t="shared" si="11"/>
        <v>#REF!</v>
      </c>
      <c r="W59" s="13" t="e">
        <f t="shared" si="12"/>
        <v>#REF!</v>
      </c>
      <c r="X59" s="22" t="e">
        <f t="shared" si="13"/>
        <v>#REF!</v>
      </c>
      <c r="Y59" s="18" t="e">
        <f t="shared" si="14"/>
        <v>#REF!</v>
      </c>
      <c r="Z59" s="13" t="e">
        <f>#REF!</f>
        <v>#REF!</v>
      </c>
      <c r="AA59" s="13">
        <v>0</v>
      </c>
      <c r="AB59" s="21" t="e">
        <f t="shared" si="15"/>
        <v>#REF!</v>
      </c>
      <c r="AC59" s="12" t="e">
        <f t="shared" si="16"/>
        <v>#REF!</v>
      </c>
      <c r="AD59" s="13" t="e">
        <f t="shared" si="17"/>
        <v>#REF!</v>
      </c>
      <c r="AE59" s="22" t="e">
        <f t="shared" si="18"/>
        <v>#REF!</v>
      </c>
      <c r="AF59" s="18" t="e">
        <f t="shared" si="19"/>
        <v>#REF!</v>
      </c>
      <c r="AG59" s="22" t="e">
        <f t="shared" si="20"/>
        <v>#REF!</v>
      </c>
      <c r="AH59" s="22" t="e">
        <f t="shared" si="21"/>
        <v>#REF!</v>
      </c>
      <c r="AI59" s="18" t="e">
        <f t="shared" si="22"/>
        <v>#REF!</v>
      </c>
      <c r="AJ59" s="13">
        <v>0</v>
      </c>
      <c r="AK59" s="13" t="e">
        <f>#REF!</f>
        <v>#REF!</v>
      </c>
      <c r="AL59" s="13" t="e">
        <f>#REF!</f>
        <v>#REF!</v>
      </c>
      <c r="AM59" s="21" t="e">
        <f t="shared" si="23"/>
        <v>#REF!</v>
      </c>
      <c r="AN59" s="12" t="e">
        <f t="shared" si="24"/>
        <v>#REF!</v>
      </c>
      <c r="AO59" s="13">
        <v>0</v>
      </c>
      <c r="AP59" s="13" t="e">
        <f>#REF!</f>
        <v>#REF!</v>
      </c>
      <c r="AQ59" s="13">
        <v>0</v>
      </c>
      <c r="AR59" s="13" t="e">
        <f>#REF!</f>
        <v>#REF!</v>
      </c>
      <c r="AS59" s="13">
        <v>0</v>
      </c>
      <c r="AT59" s="13" t="e">
        <f>#REF!</f>
        <v>#REF!</v>
      </c>
      <c r="AU59" s="21" t="e">
        <f t="shared" si="25"/>
        <v>#REF!</v>
      </c>
      <c r="AV59" s="12" t="e">
        <f t="shared" si="26"/>
        <v>#REF!</v>
      </c>
      <c r="AW59" s="13">
        <v>0</v>
      </c>
      <c r="AX59" s="13" t="e">
        <f>#REF!</f>
        <v>#REF!</v>
      </c>
      <c r="AY59" s="13" t="e">
        <f>#REF!</f>
        <v>#REF!</v>
      </c>
      <c r="AZ59" s="13">
        <v>0</v>
      </c>
      <c r="BA59" s="13">
        <v>0</v>
      </c>
      <c r="BB59" s="13" t="e">
        <f>#REF!</f>
        <v>#REF!</v>
      </c>
      <c r="BC59" s="7" t="e">
        <f t="shared" si="27"/>
        <v>#REF!</v>
      </c>
      <c r="BD59" s="23" t="e">
        <f t="shared" si="28"/>
        <v>#REF!</v>
      </c>
      <c r="BE59" s="10" t="e">
        <f>#REF!</f>
        <v>#REF!</v>
      </c>
      <c r="BF59" s="23" t="e">
        <f t="shared" si="29"/>
        <v>#REF!</v>
      </c>
      <c r="BG59" s="10" t="e">
        <f>#REF!</f>
        <v>#REF!</v>
      </c>
      <c r="BH59" s="10" t="e">
        <f>#REF!</f>
        <v>#REF!</v>
      </c>
      <c r="BI59" s="10" t="e">
        <f>#REF!</f>
        <v>#REF!</v>
      </c>
      <c r="BJ59" s="10" t="e">
        <f>#REF!</f>
        <v>#REF!</v>
      </c>
      <c r="BK59" s="10" t="e">
        <f>#REF!</f>
        <v>#REF!</v>
      </c>
      <c r="BL59" s="10" t="e">
        <f>#REF!</f>
        <v>#REF!</v>
      </c>
      <c r="BM59" s="10" t="e">
        <f>#REF!</f>
        <v>#REF!</v>
      </c>
      <c r="BN59" s="10" t="e">
        <f>#REF!</f>
        <v>#REF!</v>
      </c>
      <c r="BO59" s="10" t="e">
        <f>#REF!</f>
        <v>#REF!</v>
      </c>
      <c r="BP59" s="10" t="e">
        <f>#REF!</f>
        <v>#REF!</v>
      </c>
      <c r="BQ59" s="10" t="e">
        <f>#REF!</f>
        <v>#REF!</v>
      </c>
      <c r="BR59" s="10" t="e">
        <f>#REF!</f>
        <v>#REF!</v>
      </c>
      <c r="BS59" s="10" t="e">
        <f>#REF!</f>
        <v>#REF!</v>
      </c>
      <c r="BT59" s="10" t="e">
        <f>#REF!</f>
        <v>#REF!</v>
      </c>
      <c r="BU59" s="10" t="e">
        <f>#REF!</f>
        <v>#REF!</v>
      </c>
      <c r="BV59" s="10" t="e">
        <f>#REF!</f>
        <v>#REF!</v>
      </c>
      <c r="BW59" s="24" t="e">
        <f t="shared" ref="BW59:BX59" si="200">IF($A59&gt;0,(IF(BC59="да",30,"")),"")</f>
        <v>#REF!</v>
      </c>
      <c r="BX59" s="24" t="e">
        <f t="shared" si="200"/>
        <v>#REF!</v>
      </c>
      <c r="BY59" s="24" t="e">
        <f t="shared" ref="BY59:BZ59" si="201">IF($A59&gt;0,(IF(BE59="да",30,"0")),"0")</f>
        <v>#REF!</v>
      </c>
      <c r="BZ59" s="24" t="e">
        <f t="shared" si="201"/>
        <v>#REF!</v>
      </c>
      <c r="CA59" s="24" t="e">
        <f t="shared" ref="CA59:CP59" si="202">IF($A59&gt;0,(IF(BG59="да",20,"0")),"0")</f>
        <v>#REF!</v>
      </c>
      <c r="CB59" s="24" t="e">
        <f t="shared" si="202"/>
        <v>#REF!</v>
      </c>
      <c r="CC59" s="24" t="e">
        <f t="shared" si="202"/>
        <v>#REF!</v>
      </c>
      <c r="CD59" s="24" t="e">
        <f t="shared" si="202"/>
        <v>#REF!</v>
      </c>
      <c r="CE59" s="24" t="e">
        <f t="shared" si="202"/>
        <v>#REF!</v>
      </c>
      <c r="CF59" s="24" t="e">
        <f t="shared" si="202"/>
        <v>#REF!</v>
      </c>
      <c r="CG59" s="24" t="e">
        <f t="shared" si="202"/>
        <v>#REF!</v>
      </c>
      <c r="CH59" s="24" t="e">
        <f t="shared" si="202"/>
        <v>#REF!</v>
      </c>
      <c r="CI59" s="24" t="e">
        <f t="shared" si="202"/>
        <v>#REF!</v>
      </c>
      <c r="CJ59" s="24" t="e">
        <f t="shared" si="202"/>
        <v>#REF!</v>
      </c>
      <c r="CK59" s="24" t="e">
        <f t="shared" si="202"/>
        <v>#REF!</v>
      </c>
      <c r="CL59" s="24" t="e">
        <f t="shared" si="202"/>
        <v>#REF!</v>
      </c>
      <c r="CM59" s="24" t="e">
        <f t="shared" si="202"/>
        <v>#REF!</v>
      </c>
      <c r="CN59" s="24" t="e">
        <f t="shared" si="202"/>
        <v>#REF!</v>
      </c>
      <c r="CO59" s="24" t="e">
        <f t="shared" si="202"/>
        <v>#REF!</v>
      </c>
      <c r="CP59" s="24" t="e">
        <f t="shared" si="202"/>
        <v>#REF!</v>
      </c>
      <c r="CQ59" s="25" t="e">
        <f>#REF!</f>
        <v>#REF!</v>
      </c>
      <c r="CR59" s="25" t="e">
        <f>#REF!</f>
        <v>#REF!</v>
      </c>
      <c r="CS59" s="25" t="e">
        <f>#REF!</f>
        <v>#REF!</v>
      </c>
      <c r="CT59" s="25" t="e">
        <f>#REF!</f>
        <v>#REF!</v>
      </c>
      <c r="CU59" s="25" t="e">
        <f>#REF!</f>
        <v>#REF!</v>
      </c>
      <c r="CV59" s="25" t="e">
        <f>#REF!</f>
        <v>#REF!</v>
      </c>
      <c r="CW59" s="25" t="e">
        <f>#REF!</f>
        <v>#REF!</v>
      </c>
      <c r="CX59" s="25" t="e">
        <f>#REF!</f>
        <v>#REF!</v>
      </c>
      <c r="CY59" s="25" t="e">
        <f>#REF!</f>
        <v>#REF!</v>
      </c>
      <c r="CZ59" s="25" t="e">
        <f>#REF!</f>
        <v>#REF!</v>
      </c>
      <c r="DA59" s="25" t="e">
        <f>#REF!</f>
        <v>#REF!</v>
      </c>
      <c r="DB59" s="25" t="e">
        <f>#REF!</f>
        <v>#REF!</v>
      </c>
      <c r="DC59" s="25" t="e">
        <f>#REF!</f>
        <v>#REF!</v>
      </c>
      <c r="DD59" s="25" t="e">
        <f>#REF!</f>
        <v>#REF!</v>
      </c>
      <c r="DE59" s="25" t="e">
        <f>#REF!</f>
        <v>#REF!</v>
      </c>
      <c r="DF59" s="25" t="e">
        <f>#REF!</f>
        <v>#REF!</v>
      </c>
      <c r="DG59" s="25" t="e">
        <f>#REF!</f>
        <v>#REF!</v>
      </c>
      <c r="DH59" s="25" t="e">
        <f>#REF!</f>
        <v>#REF!</v>
      </c>
      <c r="DI59" s="25" t="e">
        <f>#REF!</f>
        <v>#REF!</v>
      </c>
      <c r="DJ59" s="25" t="e">
        <f>#REF!</f>
        <v>#REF!</v>
      </c>
      <c r="DK59" s="25" t="e">
        <f>#REF!</f>
        <v>#REF!</v>
      </c>
      <c r="DL59" s="25" t="e">
        <f>#REF!</f>
        <v>#REF!</v>
      </c>
      <c r="DM59" s="25" t="e">
        <f>#REF!</f>
        <v>#REF!</v>
      </c>
      <c r="DN59" s="25" t="e">
        <f>#REF!</f>
        <v>#REF!</v>
      </c>
      <c r="DO59" s="25" t="e">
        <f>#REF!</f>
        <v>#REF!</v>
      </c>
      <c r="DP59" s="25" t="e">
        <f>#REF!</f>
        <v>#REF!</v>
      </c>
      <c r="DQ59" s="25" t="e">
        <f>#REF!</f>
        <v>#REF!</v>
      </c>
      <c r="DR59" s="25" t="e">
        <f>#REF!</f>
        <v>#REF!</v>
      </c>
      <c r="DS59" s="25" t="e">
        <f>#REF!</f>
        <v>#REF!</v>
      </c>
      <c r="DT59" s="25" t="e">
        <f>#REF!</f>
        <v>#REF!</v>
      </c>
      <c r="DU59" s="25" t="e">
        <f>#REF!</f>
        <v>#REF!</v>
      </c>
      <c r="DV59" s="25" t="e">
        <f>#REF!</f>
        <v>#REF!</v>
      </c>
      <c r="DW59" s="25" t="e">
        <f>#REF!</f>
        <v>#REF!</v>
      </c>
      <c r="DX59" s="25" t="e">
        <f>#REF!</f>
        <v>#REF!</v>
      </c>
      <c r="DY59" s="25" t="e">
        <f>#REF!</f>
        <v>#REF!</v>
      </c>
      <c r="DZ59" s="25" t="e">
        <f>#REF!</f>
        <v>#REF!</v>
      </c>
      <c r="EA59" s="25" t="e">
        <f>#REF!</f>
        <v>#REF!</v>
      </c>
      <c r="EB59" s="25" t="e">
        <f>#REF!</f>
        <v>#REF!</v>
      </c>
      <c r="EC59" s="25" t="e">
        <f>#REF!</f>
        <v>#REF!</v>
      </c>
      <c r="ED59" s="25" t="e">
        <f>#REF!</f>
        <v>#REF!</v>
      </c>
      <c r="EE59" s="25" t="e">
        <f>#REF!</f>
        <v>#REF!</v>
      </c>
      <c r="EF59" s="25" t="e">
        <f>#REF!</f>
        <v>#REF!</v>
      </c>
      <c r="EG59" s="25" t="e">
        <f>#REF!</f>
        <v>#REF!</v>
      </c>
      <c r="EH59" s="25" t="e">
        <f>#REF!</f>
        <v>#REF!</v>
      </c>
      <c r="EI59" s="25" t="e">
        <f>#REF!</f>
        <v>#REF!</v>
      </c>
      <c r="EJ59" s="25" t="e">
        <f>#REF!</f>
        <v>#REF!</v>
      </c>
      <c r="EK59" s="26" t="e">
        <f t="shared" si="33"/>
        <v>#REF!</v>
      </c>
    </row>
    <row r="60" spans="1:141" ht="93" customHeight="1">
      <c r="A60" s="10" t="e">
        <f>#REF!</f>
        <v>#REF!</v>
      </c>
      <c r="B60" s="10" t="e">
        <f>#REF!</f>
        <v>#REF!</v>
      </c>
      <c r="C60" s="11" t="e">
        <f t="shared" si="0"/>
        <v>#REF!</v>
      </c>
      <c r="D60" s="12" t="e">
        <f t="shared" si="1"/>
        <v>#REF!</v>
      </c>
      <c r="E60" s="13" t="e">
        <f>#REF!</f>
        <v>#REF!</v>
      </c>
      <c r="F60" s="13" t="e">
        <f>#REF!</f>
        <v>#REF!</v>
      </c>
      <c r="G60" s="14" t="e">
        <f t="shared" si="2"/>
        <v>#REF!</v>
      </c>
      <c r="H60" s="15" t="e">
        <f t="shared" si="3"/>
        <v>#REF!</v>
      </c>
      <c r="I60" s="16" t="e">
        <f t="shared" si="4"/>
        <v>#REF!</v>
      </c>
      <c r="J60" s="17">
        <v>0</v>
      </c>
      <c r="K60" s="18" t="e">
        <f t="shared" si="49"/>
        <v>#REF!</v>
      </c>
      <c r="L60" s="18" t="e">
        <f t="shared" si="50"/>
        <v>#REF!</v>
      </c>
      <c r="M60" s="19" t="e">
        <f t="shared" si="51"/>
        <v>#REF!</v>
      </c>
      <c r="N60" s="18" t="e">
        <f t="shared" si="52"/>
        <v>#REF!</v>
      </c>
      <c r="O60" s="17">
        <v>0</v>
      </c>
      <c r="P60" s="18" t="e">
        <f t="shared" si="8"/>
        <v>#REF!</v>
      </c>
      <c r="Q60" s="18" t="e">
        <f t="shared" si="9"/>
        <v>#REF!</v>
      </c>
      <c r="R60" s="18">
        <v>0</v>
      </c>
      <c r="S60" s="17" t="e">
        <f>#REF!</f>
        <v>#REF!</v>
      </c>
      <c r="T60" s="17" t="e">
        <f>#REF!</f>
        <v>#REF!</v>
      </c>
      <c r="U60" s="21" t="e">
        <f t="shared" si="10"/>
        <v>#REF!</v>
      </c>
      <c r="V60" s="12" t="e">
        <f t="shared" si="11"/>
        <v>#REF!</v>
      </c>
      <c r="W60" s="13" t="e">
        <f t="shared" si="12"/>
        <v>#REF!</v>
      </c>
      <c r="X60" s="22" t="e">
        <f t="shared" si="13"/>
        <v>#REF!</v>
      </c>
      <c r="Y60" s="18" t="e">
        <f t="shared" si="14"/>
        <v>#REF!</v>
      </c>
      <c r="Z60" s="13" t="e">
        <f>#REF!</f>
        <v>#REF!</v>
      </c>
      <c r="AA60" s="13">
        <v>0</v>
      </c>
      <c r="AB60" s="21" t="e">
        <f t="shared" si="15"/>
        <v>#REF!</v>
      </c>
      <c r="AC60" s="12" t="e">
        <f t="shared" si="16"/>
        <v>#REF!</v>
      </c>
      <c r="AD60" s="13" t="e">
        <f t="shared" si="17"/>
        <v>#REF!</v>
      </c>
      <c r="AE60" s="22" t="e">
        <f t="shared" si="18"/>
        <v>#REF!</v>
      </c>
      <c r="AF60" s="18" t="e">
        <f t="shared" si="19"/>
        <v>#REF!</v>
      </c>
      <c r="AG60" s="22" t="e">
        <f t="shared" si="20"/>
        <v>#REF!</v>
      </c>
      <c r="AH60" s="22" t="e">
        <f t="shared" si="21"/>
        <v>#REF!</v>
      </c>
      <c r="AI60" s="18" t="e">
        <f t="shared" si="22"/>
        <v>#REF!</v>
      </c>
      <c r="AJ60" s="13">
        <v>0</v>
      </c>
      <c r="AK60" s="13" t="e">
        <f>#REF!</f>
        <v>#REF!</v>
      </c>
      <c r="AL60" s="13" t="e">
        <f>#REF!</f>
        <v>#REF!</v>
      </c>
      <c r="AM60" s="21" t="e">
        <f t="shared" si="23"/>
        <v>#REF!</v>
      </c>
      <c r="AN60" s="12" t="e">
        <f t="shared" si="24"/>
        <v>#REF!</v>
      </c>
      <c r="AO60" s="13">
        <v>0</v>
      </c>
      <c r="AP60" s="13" t="e">
        <f>#REF!</f>
        <v>#REF!</v>
      </c>
      <c r="AQ60" s="13">
        <v>0</v>
      </c>
      <c r="AR60" s="13" t="e">
        <f>#REF!</f>
        <v>#REF!</v>
      </c>
      <c r="AS60" s="13">
        <v>0</v>
      </c>
      <c r="AT60" s="13" t="e">
        <f>#REF!</f>
        <v>#REF!</v>
      </c>
      <c r="AU60" s="21" t="e">
        <f t="shared" si="25"/>
        <v>#REF!</v>
      </c>
      <c r="AV60" s="12" t="e">
        <f t="shared" si="26"/>
        <v>#REF!</v>
      </c>
      <c r="AW60" s="13">
        <v>0</v>
      </c>
      <c r="AX60" s="13" t="e">
        <f>#REF!</f>
        <v>#REF!</v>
      </c>
      <c r="AY60" s="13" t="e">
        <f>#REF!</f>
        <v>#REF!</v>
      </c>
      <c r="AZ60" s="13">
        <v>0</v>
      </c>
      <c r="BA60" s="13">
        <v>0</v>
      </c>
      <c r="BB60" s="13" t="e">
        <f>#REF!</f>
        <v>#REF!</v>
      </c>
      <c r="BC60" s="7" t="e">
        <f t="shared" si="27"/>
        <v>#REF!</v>
      </c>
      <c r="BD60" s="23" t="e">
        <f t="shared" si="28"/>
        <v>#REF!</v>
      </c>
      <c r="BE60" s="10" t="e">
        <f>#REF!</f>
        <v>#REF!</v>
      </c>
      <c r="BF60" s="23" t="e">
        <f t="shared" si="29"/>
        <v>#REF!</v>
      </c>
      <c r="BG60" s="10" t="e">
        <f>#REF!</f>
        <v>#REF!</v>
      </c>
      <c r="BH60" s="10" t="e">
        <f>#REF!</f>
        <v>#REF!</v>
      </c>
      <c r="BI60" s="10" t="e">
        <f>#REF!</f>
        <v>#REF!</v>
      </c>
      <c r="BJ60" s="10" t="e">
        <f>#REF!</f>
        <v>#REF!</v>
      </c>
      <c r="BK60" s="10" t="e">
        <f>#REF!</f>
        <v>#REF!</v>
      </c>
      <c r="BL60" s="10" t="e">
        <f>#REF!</f>
        <v>#REF!</v>
      </c>
      <c r="BM60" s="10" t="e">
        <f>#REF!</f>
        <v>#REF!</v>
      </c>
      <c r="BN60" s="10" t="e">
        <f>#REF!</f>
        <v>#REF!</v>
      </c>
      <c r="BO60" s="10" t="e">
        <f>#REF!</f>
        <v>#REF!</v>
      </c>
      <c r="BP60" s="10" t="e">
        <f>#REF!</f>
        <v>#REF!</v>
      </c>
      <c r="BQ60" s="10" t="e">
        <f>#REF!</f>
        <v>#REF!</v>
      </c>
      <c r="BR60" s="10" t="e">
        <f>#REF!</f>
        <v>#REF!</v>
      </c>
      <c r="BS60" s="10" t="e">
        <f>#REF!</f>
        <v>#REF!</v>
      </c>
      <c r="BT60" s="10" t="e">
        <f>#REF!</f>
        <v>#REF!</v>
      </c>
      <c r="BU60" s="10" t="e">
        <f>#REF!</f>
        <v>#REF!</v>
      </c>
      <c r="BV60" s="10" t="e">
        <f>#REF!</f>
        <v>#REF!</v>
      </c>
      <c r="BW60" s="24" t="e">
        <f t="shared" ref="BW60:BX60" si="203">IF($A60&gt;0,(IF(BC60="да",30,"")),"")</f>
        <v>#REF!</v>
      </c>
      <c r="BX60" s="24" t="e">
        <f t="shared" si="203"/>
        <v>#REF!</v>
      </c>
      <c r="BY60" s="24" t="e">
        <f t="shared" ref="BY60:BZ60" si="204">IF($A60&gt;0,(IF(BE60="да",30,"0")),"0")</f>
        <v>#REF!</v>
      </c>
      <c r="BZ60" s="24" t="e">
        <f t="shared" si="204"/>
        <v>#REF!</v>
      </c>
      <c r="CA60" s="24" t="e">
        <f t="shared" ref="CA60:CP60" si="205">IF($A60&gt;0,(IF(BG60="да",20,"0")),"0")</f>
        <v>#REF!</v>
      </c>
      <c r="CB60" s="24" t="e">
        <f t="shared" si="205"/>
        <v>#REF!</v>
      </c>
      <c r="CC60" s="24" t="e">
        <f t="shared" si="205"/>
        <v>#REF!</v>
      </c>
      <c r="CD60" s="24" t="e">
        <f t="shared" si="205"/>
        <v>#REF!</v>
      </c>
      <c r="CE60" s="24" t="e">
        <f t="shared" si="205"/>
        <v>#REF!</v>
      </c>
      <c r="CF60" s="24" t="e">
        <f t="shared" si="205"/>
        <v>#REF!</v>
      </c>
      <c r="CG60" s="24" t="e">
        <f t="shared" si="205"/>
        <v>#REF!</v>
      </c>
      <c r="CH60" s="24" t="e">
        <f t="shared" si="205"/>
        <v>#REF!</v>
      </c>
      <c r="CI60" s="24" t="e">
        <f t="shared" si="205"/>
        <v>#REF!</v>
      </c>
      <c r="CJ60" s="24" t="e">
        <f t="shared" si="205"/>
        <v>#REF!</v>
      </c>
      <c r="CK60" s="24" t="e">
        <f t="shared" si="205"/>
        <v>#REF!</v>
      </c>
      <c r="CL60" s="24" t="e">
        <f t="shared" si="205"/>
        <v>#REF!</v>
      </c>
      <c r="CM60" s="24" t="e">
        <f t="shared" si="205"/>
        <v>#REF!</v>
      </c>
      <c r="CN60" s="24" t="e">
        <f t="shared" si="205"/>
        <v>#REF!</v>
      </c>
      <c r="CO60" s="24" t="e">
        <f t="shared" si="205"/>
        <v>#REF!</v>
      </c>
      <c r="CP60" s="24" t="e">
        <f t="shared" si="205"/>
        <v>#REF!</v>
      </c>
      <c r="CQ60" s="25" t="e">
        <f>#REF!</f>
        <v>#REF!</v>
      </c>
      <c r="CR60" s="25" t="e">
        <f>#REF!</f>
        <v>#REF!</v>
      </c>
      <c r="CS60" s="25" t="e">
        <f>#REF!</f>
        <v>#REF!</v>
      </c>
      <c r="CT60" s="25" t="e">
        <f>#REF!</f>
        <v>#REF!</v>
      </c>
      <c r="CU60" s="25" t="e">
        <f>#REF!</f>
        <v>#REF!</v>
      </c>
      <c r="CV60" s="25" t="e">
        <f>#REF!</f>
        <v>#REF!</v>
      </c>
      <c r="CW60" s="25" t="e">
        <f>#REF!</f>
        <v>#REF!</v>
      </c>
      <c r="CX60" s="25" t="e">
        <f>#REF!</f>
        <v>#REF!</v>
      </c>
      <c r="CY60" s="25" t="e">
        <f>#REF!</f>
        <v>#REF!</v>
      </c>
      <c r="CZ60" s="25" t="e">
        <f>#REF!</f>
        <v>#REF!</v>
      </c>
      <c r="DA60" s="25" t="e">
        <f>#REF!</f>
        <v>#REF!</v>
      </c>
      <c r="DB60" s="25" t="e">
        <f>#REF!</f>
        <v>#REF!</v>
      </c>
      <c r="DC60" s="25" t="e">
        <f>#REF!</f>
        <v>#REF!</v>
      </c>
      <c r="DD60" s="25" t="e">
        <f>#REF!</f>
        <v>#REF!</v>
      </c>
      <c r="DE60" s="25" t="e">
        <f>#REF!</f>
        <v>#REF!</v>
      </c>
      <c r="DF60" s="25" t="e">
        <f>#REF!</f>
        <v>#REF!</v>
      </c>
      <c r="DG60" s="25" t="e">
        <f>#REF!</f>
        <v>#REF!</v>
      </c>
      <c r="DH60" s="25" t="e">
        <f>#REF!</f>
        <v>#REF!</v>
      </c>
      <c r="DI60" s="25" t="e">
        <f>#REF!</f>
        <v>#REF!</v>
      </c>
      <c r="DJ60" s="25" t="e">
        <f>#REF!</f>
        <v>#REF!</v>
      </c>
      <c r="DK60" s="25" t="e">
        <f>#REF!</f>
        <v>#REF!</v>
      </c>
      <c r="DL60" s="25" t="e">
        <f>#REF!</f>
        <v>#REF!</v>
      </c>
      <c r="DM60" s="25" t="e">
        <f>#REF!</f>
        <v>#REF!</v>
      </c>
      <c r="DN60" s="25" t="e">
        <f>#REF!</f>
        <v>#REF!</v>
      </c>
      <c r="DO60" s="25" t="e">
        <f>#REF!</f>
        <v>#REF!</v>
      </c>
      <c r="DP60" s="25" t="e">
        <f>#REF!</f>
        <v>#REF!</v>
      </c>
      <c r="DQ60" s="25" t="e">
        <f>#REF!</f>
        <v>#REF!</v>
      </c>
      <c r="DR60" s="25" t="e">
        <f>#REF!</f>
        <v>#REF!</v>
      </c>
      <c r="DS60" s="25" t="e">
        <f>#REF!</f>
        <v>#REF!</v>
      </c>
      <c r="DT60" s="25" t="e">
        <f>#REF!</f>
        <v>#REF!</v>
      </c>
      <c r="DU60" s="25" t="e">
        <f>#REF!</f>
        <v>#REF!</v>
      </c>
      <c r="DV60" s="25" t="e">
        <f>#REF!</f>
        <v>#REF!</v>
      </c>
      <c r="DW60" s="25" t="e">
        <f>#REF!</f>
        <v>#REF!</v>
      </c>
      <c r="DX60" s="25" t="e">
        <f>#REF!</f>
        <v>#REF!</v>
      </c>
      <c r="DY60" s="25" t="e">
        <f>#REF!</f>
        <v>#REF!</v>
      </c>
      <c r="DZ60" s="25" t="e">
        <f>#REF!</f>
        <v>#REF!</v>
      </c>
      <c r="EA60" s="25" t="e">
        <f>#REF!</f>
        <v>#REF!</v>
      </c>
      <c r="EB60" s="25" t="e">
        <f>#REF!</f>
        <v>#REF!</v>
      </c>
      <c r="EC60" s="25" t="e">
        <f>#REF!</f>
        <v>#REF!</v>
      </c>
      <c r="ED60" s="25" t="e">
        <f>#REF!</f>
        <v>#REF!</v>
      </c>
      <c r="EE60" s="25" t="e">
        <f>#REF!</f>
        <v>#REF!</v>
      </c>
      <c r="EF60" s="25" t="e">
        <f>#REF!</f>
        <v>#REF!</v>
      </c>
      <c r="EG60" s="25" t="e">
        <f>#REF!</f>
        <v>#REF!</v>
      </c>
      <c r="EH60" s="25" t="e">
        <f>#REF!</f>
        <v>#REF!</v>
      </c>
      <c r="EI60" s="25" t="e">
        <f>#REF!</f>
        <v>#REF!</v>
      </c>
      <c r="EJ60" s="25" t="e">
        <f>#REF!</f>
        <v>#REF!</v>
      </c>
      <c r="EK60" s="26" t="e">
        <f t="shared" si="33"/>
        <v>#REF!</v>
      </c>
    </row>
    <row r="61" spans="1:141" ht="93" customHeight="1">
      <c r="A61" s="10" t="e">
        <f>#REF!</f>
        <v>#REF!</v>
      </c>
      <c r="B61" s="10" t="e">
        <f>#REF!</f>
        <v>#REF!</v>
      </c>
      <c r="C61" s="11" t="e">
        <f t="shared" si="0"/>
        <v>#REF!</v>
      </c>
      <c r="D61" s="12" t="e">
        <f t="shared" si="1"/>
        <v>#REF!</v>
      </c>
      <c r="E61" s="13" t="e">
        <f>#REF!</f>
        <v>#REF!</v>
      </c>
      <c r="F61" s="13" t="e">
        <f>#REF!</f>
        <v>#REF!</v>
      </c>
      <c r="G61" s="14" t="e">
        <f t="shared" si="2"/>
        <v>#REF!</v>
      </c>
      <c r="H61" s="15" t="e">
        <f t="shared" si="3"/>
        <v>#REF!</v>
      </c>
      <c r="I61" s="16" t="e">
        <f t="shared" si="4"/>
        <v>#REF!</v>
      </c>
      <c r="J61" s="17">
        <v>0</v>
      </c>
      <c r="K61" s="18" t="e">
        <f t="shared" si="49"/>
        <v>#REF!</v>
      </c>
      <c r="L61" s="18" t="e">
        <f t="shared" si="50"/>
        <v>#REF!</v>
      </c>
      <c r="M61" s="19" t="e">
        <f t="shared" si="51"/>
        <v>#REF!</v>
      </c>
      <c r="N61" s="18" t="e">
        <f t="shared" si="52"/>
        <v>#REF!</v>
      </c>
      <c r="O61" s="17">
        <v>0</v>
      </c>
      <c r="P61" s="18" t="e">
        <f t="shared" si="8"/>
        <v>#REF!</v>
      </c>
      <c r="Q61" s="18" t="e">
        <f t="shared" si="9"/>
        <v>#REF!</v>
      </c>
      <c r="R61" s="18">
        <v>0</v>
      </c>
      <c r="S61" s="17" t="e">
        <f>#REF!</f>
        <v>#REF!</v>
      </c>
      <c r="T61" s="17" t="e">
        <f>#REF!</f>
        <v>#REF!</v>
      </c>
      <c r="U61" s="21" t="e">
        <f t="shared" si="10"/>
        <v>#REF!</v>
      </c>
      <c r="V61" s="12" t="e">
        <f t="shared" si="11"/>
        <v>#REF!</v>
      </c>
      <c r="W61" s="13" t="e">
        <f t="shared" si="12"/>
        <v>#REF!</v>
      </c>
      <c r="X61" s="22" t="e">
        <f t="shared" si="13"/>
        <v>#REF!</v>
      </c>
      <c r="Y61" s="18" t="e">
        <f t="shared" si="14"/>
        <v>#REF!</v>
      </c>
      <c r="Z61" s="13" t="e">
        <f>#REF!</f>
        <v>#REF!</v>
      </c>
      <c r="AA61" s="13">
        <v>0</v>
      </c>
      <c r="AB61" s="21" t="e">
        <f t="shared" si="15"/>
        <v>#REF!</v>
      </c>
      <c r="AC61" s="12" t="e">
        <f t="shared" si="16"/>
        <v>#REF!</v>
      </c>
      <c r="AD61" s="13" t="e">
        <f t="shared" si="17"/>
        <v>#REF!</v>
      </c>
      <c r="AE61" s="22" t="e">
        <f t="shared" si="18"/>
        <v>#REF!</v>
      </c>
      <c r="AF61" s="18" t="e">
        <f t="shared" si="19"/>
        <v>#REF!</v>
      </c>
      <c r="AG61" s="22" t="e">
        <f t="shared" si="20"/>
        <v>#REF!</v>
      </c>
      <c r="AH61" s="22" t="e">
        <f t="shared" si="21"/>
        <v>#REF!</v>
      </c>
      <c r="AI61" s="18" t="e">
        <f t="shared" si="22"/>
        <v>#REF!</v>
      </c>
      <c r="AJ61" s="13">
        <v>0</v>
      </c>
      <c r="AK61" s="13" t="e">
        <f>#REF!</f>
        <v>#REF!</v>
      </c>
      <c r="AL61" s="13" t="e">
        <f>#REF!</f>
        <v>#REF!</v>
      </c>
      <c r="AM61" s="21" t="e">
        <f t="shared" si="23"/>
        <v>#REF!</v>
      </c>
      <c r="AN61" s="12" t="e">
        <f t="shared" si="24"/>
        <v>#REF!</v>
      </c>
      <c r="AO61" s="13">
        <v>0</v>
      </c>
      <c r="AP61" s="13" t="e">
        <f>#REF!</f>
        <v>#REF!</v>
      </c>
      <c r="AQ61" s="13">
        <v>0</v>
      </c>
      <c r="AR61" s="13" t="e">
        <f>#REF!</f>
        <v>#REF!</v>
      </c>
      <c r="AS61" s="13">
        <v>0</v>
      </c>
      <c r="AT61" s="13" t="e">
        <f>#REF!</f>
        <v>#REF!</v>
      </c>
      <c r="AU61" s="21" t="e">
        <f t="shared" si="25"/>
        <v>#REF!</v>
      </c>
      <c r="AV61" s="12" t="e">
        <f t="shared" si="26"/>
        <v>#REF!</v>
      </c>
      <c r="AW61" s="13">
        <v>0</v>
      </c>
      <c r="AX61" s="13" t="e">
        <f>#REF!</f>
        <v>#REF!</v>
      </c>
      <c r="AY61" s="13" t="e">
        <f>#REF!</f>
        <v>#REF!</v>
      </c>
      <c r="AZ61" s="13">
        <v>0</v>
      </c>
      <c r="BA61" s="13">
        <v>0</v>
      </c>
      <c r="BB61" s="13" t="e">
        <f>#REF!</f>
        <v>#REF!</v>
      </c>
      <c r="BC61" s="7" t="e">
        <f t="shared" si="27"/>
        <v>#REF!</v>
      </c>
      <c r="BD61" s="23" t="e">
        <f t="shared" si="28"/>
        <v>#REF!</v>
      </c>
      <c r="BE61" s="10" t="e">
        <f>#REF!</f>
        <v>#REF!</v>
      </c>
      <c r="BF61" s="23" t="e">
        <f t="shared" si="29"/>
        <v>#REF!</v>
      </c>
      <c r="BG61" s="10" t="e">
        <f>#REF!</f>
        <v>#REF!</v>
      </c>
      <c r="BH61" s="10" t="e">
        <f>#REF!</f>
        <v>#REF!</v>
      </c>
      <c r="BI61" s="10" t="e">
        <f>#REF!</f>
        <v>#REF!</v>
      </c>
      <c r="BJ61" s="10" t="e">
        <f>#REF!</f>
        <v>#REF!</v>
      </c>
      <c r="BK61" s="10" t="e">
        <f>#REF!</f>
        <v>#REF!</v>
      </c>
      <c r="BL61" s="10" t="e">
        <f>#REF!</f>
        <v>#REF!</v>
      </c>
      <c r="BM61" s="10" t="e">
        <f>#REF!</f>
        <v>#REF!</v>
      </c>
      <c r="BN61" s="10" t="e">
        <f>#REF!</f>
        <v>#REF!</v>
      </c>
      <c r="BO61" s="10" t="e">
        <f>#REF!</f>
        <v>#REF!</v>
      </c>
      <c r="BP61" s="10" t="e">
        <f>#REF!</f>
        <v>#REF!</v>
      </c>
      <c r="BQ61" s="10" t="e">
        <f>#REF!</f>
        <v>#REF!</v>
      </c>
      <c r="BR61" s="10" t="e">
        <f>#REF!</f>
        <v>#REF!</v>
      </c>
      <c r="BS61" s="10" t="e">
        <f>#REF!</f>
        <v>#REF!</v>
      </c>
      <c r="BT61" s="10" t="e">
        <f>#REF!</f>
        <v>#REF!</v>
      </c>
      <c r="BU61" s="10" t="e">
        <f>#REF!</f>
        <v>#REF!</v>
      </c>
      <c r="BV61" s="10" t="e">
        <f>#REF!</f>
        <v>#REF!</v>
      </c>
      <c r="BW61" s="24" t="e">
        <f t="shared" ref="BW61:BX61" si="206">IF($A61&gt;0,(IF(BC61="да",30,"")),"")</f>
        <v>#REF!</v>
      </c>
      <c r="BX61" s="24" t="e">
        <f t="shared" si="206"/>
        <v>#REF!</v>
      </c>
      <c r="BY61" s="24" t="e">
        <f t="shared" ref="BY61:BZ61" si="207">IF($A61&gt;0,(IF(BE61="да",30,"0")),"0")</f>
        <v>#REF!</v>
      </c>
      <c r="BZ61" s="24" t="e">
        <f t="shared" si="207"/>
        <v>#REF!</v>
      </c>
      <c r="CA61" s="24" t="e">
        <f t="shared" ref="CA61:CP61" si="208">IF($A61&gt;0,(IF(BG61="да",20,"0")),"0")</f>
        <v>#REF!</v>
      </c>
      <c r="CB61" s="24" t="e">
        <f t="shared" si="208"/>
        <v>#REF!</v>
      </c>
      <c r="CC61" s="24" t="e">
        <f t="shared" si="208"/>
        <v>#REF!</v>
      </c>
      <c r="CD61" s="24" t="e">
        <f t="shared" si="208"/>
        <v>#REF!</v>
      </c>
      <c r="CE61" s="24" t="e">
        <f t="shared" si="208"/>
        <v>#REF!</v>
      </c>
      <c r="CF61" s="24" t="e">
        <f t="shared" si="208"/>
        <v>#REF!</v>
      </c>
      <c r="CG61" s="24" t="e">
        <f t="shared" si="208"/>
        <v>#REF!</v>
      </c>
      <c r="CH61" s="24" t="e">
        <f t="shared" si="208"/>
        <v>#REF!</v>
      </c>
      <c r="CI61" s="24" t="e">
        <f t="shared" si="208"/>
        <v>#REF!</v>
      </c>
      <c r="CJ61" s="24" t="e">
        <f t="shared" si="208"/>
        <v>#REF!</v>
      </c>
      <c r="CK61" s="24" t="e">
        <f t="shared" si="208"/>
        <v>#REF!</v>
      </c>
      <c r="CL61" s="24" t="e">
        <f t="shared" si="208"/>
        <v>#REF!</v>
      </c>
      <c r="CM61" s="24" t="e">
        <f t="shared" si="208"/>
        <v>#REF!</v>
      </c>
      <c r="CN61" s="24" t="e">
        <f t="shared" si="208"/>
        <v>#REF!</v>
      </c>
      <c r="CO61" s="24" t="e">
        <f t="shared" si="208"/>
        <v>#REF!</v>
      </c>
      <c r="CP61" s="24" t="e">
        <f t="shared" si="208"/>
        <v>#REF!</v>
      </c>
      <c r="CQ61" s="25" t="e">
        <f>#REF!</f>
        <v>#REF!</v>
      </c>
      <c r="CR61" s="25" t="e">
        <f>#REF!</f>
        <v>#REF!</v>
      </c>
      <c r="CS61" s="25" t="e">
        <f>#REF!</f>
        <v>#REF!</v>
      </c>
      <c r="CT61" s="25" t="e">
        <f>#REF!</f>
        <v>#REF!</v>
      </c>
      <c r="CU61" s="25" t="e">
        <f>#REF!</f>
        <v>#REF!</v>
      </c>
      <c r="CV61" s="25" t="e">
        <f>#REF!</f>
        <v>#REF!</v>
      </c>
      <c r="CW61" s="25" t="e">
        <f>#REF!</f>
        <v>#REF!</v>
      </c>
      <c r="CX61" s="25" t="e">
        <f>#REF!</f>
        <v>#REF!</v>
      </c>
      <c r="CY61" s="25" t="e">
        <f>#REF!</f>
        <v>#REF!</v>
      </c>
      <c r="CZ61" s="25" t="e">
        <f>#REF!</f>
        <v>#REF!</v>
      </c>
      <c r="DA61" s="25" t="e">
        <f>#REF!</f>
        <v>#REF!</v>
      </c>
      <c r="DB61" s="25" t="e">
        <f>#REF!</f>
        <v>#REF!</v>
      </c>
      <c r="DC61" s="25" t="e">
        <f>#REF!</f>
        <v>#REF!</v>
      </c>
      <c r="DD61" s="25" t="e">
        <f>#REF!</f>
        <v>#REF!</v>
      </c>
      <c r="DE61" s="25" t="e">
        <f>#REF!</f>
        <v>#REF!</v>
      </c>
      <c r="DF61" s="25" t="e">
        <f>#REF!</f>
        <v>#REF!</v>
      </c>
      <c r="DG61" s="25" t="e">
        <f>#REF!</f>
        <v>#REF!</v>
      </c>
      <c r="DH61" s="25" t="e">
        <f>#REF!</f>
        <v>#REF!</v>
      </c>
      <c r="DI61" s="25" t="e">
        <f>#REF!</f>
        <v>#REF!</v>
      </c>
      <c r="DJ61" s="25" t="e">
        <f>#REF!</f>
        <v>#REF!</v>
      </c>
      <c r="DK61" s="25" t="e">
        <f>#REF!</f>
        <v>#REF!</v>
      </c>
      <c r="DL61" s="25" t="e">
        <f>#REF!</f>
        <v>#REF!</v>
      </c>
      <c r="DM61" s="25" t="e">
        <f>#REF!</f>
        <v>#REF!</v>
      </c>
      <c r="DN61" s="25" t="e">
        <f>#REF!</f>
        <v>#REF!</v>
      </c>
      <c r="DO61" s="25" t="e">
        <f>#REF!</f>
        <v>#REF!</v>
      </c>
      <c r="DP61" s="25" t="e">
        <f>#REF!</f>
        <v>#REF!</v>
      </c>
      <c r="DQ61" s="25" t="e">
        <f>#REF!</f>
        <v>#REF!</v>
      </c>
      <c r="DR61" s="25" t="e">
        <f>#REF!</f>
        <v>#REF!</v>
      </c>
      <c r="DS61" s="25" t="e">
        <f>#REF!</f>
        <v>#REF!</v>
      </c>
      <c r="DT61" s="25" t="e">
        <f>#REF!</f>
        <v>#REF!</v>
      </c>
      <c r="DU61" s="25" t="e">
        <f>#REF!</f>
        <v>#REF!</v>
      </c>
      <c r="DV61" s="25" t="e">
        <f>#REF!</f>
        <v>#REF!</v>
      </c>
      <c r="DW61" s="25" t="e">
        <f>#REF!</f>
        <v>#REF!</v>
      </c>
      <c r="DX61" s="25" t="e">
        <f>#REF!</f>
        <v>#REF!</v>
      </c>
      <c r="DY61" s="25" t="e">
        <f>#REF!</f>
        <v>#REF!</v>
      </c>
      <c r="DZ61" s="25" t="e">
        <f>#REF!</f>
        <v>#REF!</v>
      </c>
      <c r="EA61" s="25" t="e">
        <f>#REF!</f>
        <v>#REF!</v>
      </c>
      <c r="EB61" s="25" t="e">
        <f>#REF!</f>
        <v>#REF!</v>
      </c>
      <c r="EC61" s="25" t="e">
        <f>#REF!</f>
        <v>#REF!</v>
      </c>
      <c r="ED61" s="25" t="e">
        <f>#REF!</f>
        <v>#REF!</v>
      </c>
      <c r="EE61" s="25" t="e">
        <f>#REF!</f>
        <v>#REF!</v>
      </c>
      <c r="EF61" s="25" t="e">
        <f>#REF!</f>
        <v>#REF!</v>
      </c>
      <c r="EG61" s="25" t="e">
        <f>#REF!</f>
        <v>#REF!</v>
      </c>
      <c r="EH61" s="25" t="e">
        <f>#REF!</f>
        <v>#REF!</v>
      </c>
      <c r="EI61" s="25" t="e">
        <f>#REF!</f>
        <v>#REF!</v>
      </c>
      <c r="EJ61" s="25" t="e">
        <f>#REF!</f>
        <v>#REF!</v>
      </c>
      <c r="EK61" s="26" t="e">
        <f t="shared" si="33"/>
        <v>#REF!</v>
      </c>
    </row>
    <row r="62" spans="1:141" ht="93" customHeight="1">
      <c r="A62" s="10" t="e">
        <f>#REF!</f>
        <v>#REF!</v>
      </c>
      <c r="B62" s="10" t="e">
        <f>#REF!</f>
        <v>#REF!</v>
      </c>
      <c r="C62" s="11" t="e">
        <f t="shared" si="0"/>
        <v>#REF!</v>
      </c>
      <c r="D62" s="12" t="e">
        <f t="shared" si="1"/>
        <v>#REF!</v>
      </c>
      <c r="E62" s="13" t="e">
        <f>#REF!</f>
        <v>#REF!</v>
      </c>
      <c r="F62" s="13" t="e">
        <f>#REF!</f>
        <v>#REF!</v>
      </c>
      <c r="G62" s="14" t="e">
        <f t="shared" si="2"/>
        <v>#REF!</v>
      </c>
      <c r="H62" s="15" t="e">
        <f t="shared" si="3"/>
        <v>#REF!</v>
      </c>
      <c r="I62" s="16" t="e">
        <f t="shared" si="4"/>
        <v>#REF!</v>
      </c>
      <c r="J62" s="17">
        <v>0</v>
      </c>
      <c r="K62" s="18" t="e">
        <f t="shared" si="49"/>
        <v>#REF!</v>
      </c>
      <c r="L62" s="18" t="e">
        <f t="shared" si="50"/>
        <v>#REF!</v>
      </c>
      <c r="M62" s="19" t="e">
        <f t="shared" si="51"/>
        <v>#REF!</v>
      </c>
      <c r="N62" s="18" t="e">
        <f t="shared" si="52"/>
        <v>#REF!</v>
      </c>
      <c r="O62" s="17">
        <v>0</v>
      </c>
      <c r="P62" s="18" t="e">
        <f t="shared" si="8"/>
        <v>#REF!</v>
      </c>
      <c r="Q62" s="18" t="e">
        <f t="shared" si="9"/>
        <v>#REF!</v>
      </c>
      <c r="R62" s="18">
        <v>0</v>
      </c>
      <c r="S62" s="17" t="e">
        <f>#REF!</f>
        <v>#REF!</v>
      </c>
      <c r="T62" s="17" t="e">
        <f>#REF!</f>
        <v>#REF!</v>
      </c>
      <c r="U62" s="21" t="e">
        <f t="shared" si="10"/>
        <v>#REF!</v>
      </c>
      <c r="V62" s="12" t="e">
        <f t="shared" si="11"/>
        <v>#REF!</v>
      </c>
      <c r="W62" s="13" t="e">
        <f t="shared" si="12"/>
        <v>#REF!</v>
      </c>
      <c r="X62" s="22" t="e">
        <f t="shared" si="13"/>
        <v>#REF!</v>
      </c>
      <c r="Y62" s="18" t="e">
        <f t="shared" si="14"/>
        <v>#REF!</v>
      </c>
      <c r="Z62" s="13" t="e">
        <f>#REF!</f>
        <v>#REF!</v>
      </c>
      <c r="AA62" s="13">
        <v>0</v>
      </c>
      <c r="AB62" s="21" t="e">
        <f t="shared" si="15"/>
        <v>#REF!</v>
      </c>
      <c r="AC62" s="12" t="e">
        <f t="shared" si="16"/>
        <v>#REF!</v>
      </c>
      <c r="AD62" s="13" t="e">
        <f t="shared" si="17"/>
        <v>#REF!</v>
      </c>
      <c r="AE62" s="22" t="e">
        <f t="shared" si="18"/>
        <v>#REF!</v>
      </c>
      <c r="AF62" s="18" t="e">
        <f t="shared" si="19"/>
        <v>#REF!</v>
      </c>
      <c r="AG62" s="22" t="e">
        <f t="shared" si="20"/>
        <v>#REF!</v>
      </c>
      <c r="AH62" s="22" t="e">
        <f t="shared" si="21"/>
        <v>#REF!</v>
      </c>
      <c r="AI62" s="18" t="e">
        <f t="shared" si="22"/>
        <v>#REF!</v>
      </c>
      <c r="AJ62" s="13">
        <v>0</v>
      </c>
      <c r="AK62" s="13" t="e">
        <f>#REF!</f>
        <v>#REF!</v>
      </c>
      <c r="AL62" s="13" t="e">
        <f>#REF!</f>
        <v>#REF!</v>
      </c>
      <c r="AM62" s="21" t="e">
        <f t="shared" si="23"/>
        <v>#REF!</v>
      </c>
      <c r="AN62" s="12" t="e">
        <f t="shared" si="24"/>
        <v>#REF!</v>
      </c>
      <c r="AO62" s="13">
        <v>0</v>
      </c>
      <c r="AP62" s="13" t="e">
        <f>#REF!</f>
        <v>#REF!</v>
      </c>
      <c r="AQ62" s="13">
        <v>0</v>
      </c>
      <c r="AR62" s="13" t="e">
        <f>#REF!</f>
        <v>#REF!</v>
      </c>
      <c r="AS62" s="13">
        <v>0</v>
      </c>
      <c r="AT62" s="13" t="e">
        <f>#REF!</f>
        <v>#REF!</v>
      </c>
      <c r="AU62" s="21" t="e">
        <f t="shared" si="25"/>
        <v>#REF!</v>
      </c>
      <c r="AV62" s="12" t="e">
        <f t="shared" si="26"/>
        <v>#REF!</v>
      </c>
      <c r="AW62" s="13">
        <v>0</v>
      </c>
      <c r="AX62" s="13" t="e">
        <f>#REF!</f>
        <v>#REF!</v>
      </c>
      <c r="AY62" s="13" t="e">
        <f>#REF!</f>
        <v>#REF!</v>
      </c>
      <c r="AZ62" s="13">
        <v>0</v>
      </c>
      <c r="BA62" s="13">
        <v>0</v>
      </c>
      <c r="BB62" s="13" t="e">
        <f>#REF!</f>
        <v>#REF!</v>
      </c>
      <c r="BC62" s="7" t="e">
        <f t="shared" si="27"/>
        <v>#REF!</v>
      </c>
      <c r="BD62" s="23" t="e">
        <f t="shared" si="28"/>
        <v>#REF!</v>
      </c>
      <c r="BE62" s="10" t="e">
        <f>#REF!</f>
        <v>#REF!</v>
      </c>
      <c r="BF62" s="23" t="e">
        <f t="shared" si="29"/>
        <v>#REF!</v>
      </c>
      <c r="BG62" s="10" t="e">
        <f>#REF!</f>
        <v>#REF!</v>
      </c>
      <c r="BH62" s="10" t="e">
        <f>#REF!</f>
        <v>#REF!</v>
      </c>
      <c r="BI62" s="10" t="e">
        <f>#REF!</f>
        <v>#REF!</v>
      </c>
      <c r="BJ62" s="10" t="e">
        <f>#REF!</f>
        <v>#REF!</v>
      </c>
      <c r="BK62" s="10" t="e">
        <f>#REF!</f>
        <v>#REF!</v>
      </c>
      <c r="BL62" s="10" t="e">
        <f>#REF!</f>
        <v>#REF!</v>
      </c>
      <c r="BM62" s="10" t="e">
        <f>#REF!</f>
        <v>#REF!</v>
      </c>
      <c r="BN62" s="10" t="e">
        <f>#REF!</f>
        <v>#REF!</v>
      </c>
      <c r="BO62" s="10" t="e">
        <f>#REF!</f>
        <v>#REF!</v>
      </c>
      <c r="BP62" s="10" t="e">
        <f>#REF!</f>
        <v>#REF!</v>
      </c>
      <c r="BQ62" s="10" t="e">
        <f>#REF!</f>
        <v>#REF!</v>
      </c>
      <c r="BR62" s="10" t="e">
        <f>#REF!</f>
        <v>#REF!</v>
      </c>
      <c r="BS62" s="10" t="e">
        <f>#REF!</f>
        <v>#REF!</v>
      </c>
      <c r="BT62" s="10" t="e">
        <f>#REF!</f>
        <v>#REF!</v>
      </c>
      <c r="BU62" s="10" t="e">
        <f>#REF!</f>
        <v>#REF!</v>
      </c>
      <c r="BV62" s="10" t="e">
        <f>#REF!</f>
        <v>#REF!</v>
      </c>
      <c r="BW62" s="24" t="e">
        <f t="shared" ref="BW62:BX62" si="209">IF($A62&gt;0,(IF(BC62="да",30,"")),"")</f>
        <v>#REF!</v>
      </c>
      <c r="BX62" s="24" t="e">
        <f t="shared" si="209"/>
        <v>#REF!</v>
      </c>
      <c r="BY62" s="24" t="e">
        <f t="shared" ref="BY62:BZ62" si="210">IF($A62&gt;0,(IF(BE62="да",30,"0")),"0")</f>
        <v>#REF!</v>
      </c>
      <c r="BZ62" s="24" t="e">
        <f t="shared" si="210"/>
        <v>#REF!</v>
      </c>
      <c r="CA62" s="24" t="e">
        <f t="shared" ref="CA62:CP62" si="211">IF($A62&gt;0,(IF(BG62="да",20,"0")),"0")</f>
        <v>#REF!</v>
      </c>
      <c r="CB62" s="24" t="e">
        <f t="shared" si="211"/>
        <v>#REF!</v>
      </c>
      <c r="CC62" s="24" t="e">
        <f t="shared" si="211"/>
        <v>#REF!</v>
      </c>
      <c r="CD62" s="24" t="e">
        <f t="shared" si="211"/>
        <v>#REF!</v>
      </c>
      <c r="CE62" s="24" t="e">
        <f t="shared" si="211"/>
        <v>#REF!</v>
      </c>
      <c r="CF62" s="24" t="e">
        <f t="shared" si="211"/>
        <v>#REF!</v>
      </c>
      <c r="CG62" s="24" t="e">
        <f t="shared" si="211"/>
        <v>#REF!</v>
      </c>
      <c r="CH62" s="24" t="e">
        <f t="shared" si="211"/>
        <v>#REF!</v>
      </c>
      <c r="CI62" s="24" t="e">
        <f t="shared" si="211"/>
        <v>#REF!</v>
      </c>
      <c r="CJ62" s="24" t="e">
        <f t="shared" si="211"/>
        <v>#REF!</v>
      </c>
      <c r="CK62" s="24" t="e">
        <f t="shared" si="211"/>
        <v>#REF!</v>
      </c>
      <c r="CL62" s="24" t="e">
        <f t="shared" si="211"/>
        <v>#REF!</v>
      </c>
      <c r="CM62" s="24" t="e">
        <f t="shared" si="211"/>
        <v>#REF!</v>
      </c>
      <c r="CN62" s="24" t="e">
        <f t="shared" si="211"/>
        <v>#REF!</v>
      </c>
      <c r="CO62" s="24" t="e">
        <f t="shared" si="211"/>
        <v>#REF!</v>
      </c>
      <c r="CP62" s="24" t="e">
        <f t="shared" si="211"/>
        <v>#REF!</v>
      </c>
      <c r="CQ62" s="25" t="e">
        <f>#REF!</f>
        <v>#REF!</v>
      </c>
      <c r="CR62" s="25" t="e">
        <f>#REF!</f>
        <v>#REF!</v>
      </c>
      <c r="CS62" s="25" t="e">
        <f>#REF!</f>
        <v>#REF!</v>
      </c>
      <c r="CT62" s="25" t="e">
        <f>#REF!</f>
        <v>#REF!</v>
      </c>
      <c r="CU62" s="25" t="e">
        <f>#REF!</f>
        <v>#REF!</v>
      </c>
      <c r="CV62" s="25" t="e">
        <f>#REF!</f>
        <v>#REF!</v>
      </c>
      <c r="CW62" s="25" t="e">
        <f>#REF!</f>
        <v>#REF!</v>
      </c>
      <c r="CX62" s="25" t="e">
        <f>#REF!</f>
        <v>#REF!</v>
      </c>
      <c r="CY62" s="25" t="e">
        <f>#REF!</f>
        <v>#REF!</v>
      </c>
      <c r="CZ62" s="25" t="e">
        <f>#REF!</f>
        <v>#REF!</v>
      </c>
      <c r="DA62" s="25" t="e">
        <f>#REF!</f>
        <v>#REF!</v>
      </c>
      <c r="DB62" s="25" t="e">
        <f>#REF!</f>
        <v>#REF!</v>
      </c>
      <c r="DC62" s="25" t="e">
        <f>#REF!</f>
        <v>#REF!</v>
      </c>
      <c r="DD62" s="25" t="e">
        <f>#REF!</f>
        <v>#REF!</v>
      </c>
      <c r="DE62" s="25" t="e">
        <f>#REF!</f>
        <v>#REF!</v>
      </c>
      <c r="DF62" s="25" t="e">
        <f>#REF!</f>
        <v>#REF!</v>
      </c>
      <c r="DG62" s="25" t="e">
        <f>#REF!</f>
        <v>#REF!</v>
      </c>
      <c r="DH62" s="25" t="e">
        <f>#REF!</f>
        <v>#REF!</v>
      </c>
      <c r="DI62" s="25" t="e">
        <f>#REF!</f>
        <v>#REF!</v>
      </c>
      <c r="DJ62" s="25" t="e">
        <f>#REF!</f>
        <v>#REF!</v>
      </c>
      <c r="DK62" s="25" t="e">
        <f>#REF!</f>
        <v>#REF!</v>
      </c>
      <c r="DL62" s="25" t="e">
        <f>#REF!</f>
        <v>#REF!</v>
      </c>
      <c r="DM62" s="25" t="e">
        <f>#REF!</f>
        <v>#REF!</v>
      </c>
      <c r="DN62" s="25" t="e">
        <f>#REF!</f>
        <v>#REF!</v>
      </c>
      <c r="DO62" s="25" t="e">
        <f>#REF!</f>
        <v>#REF!</v>
      </c>
      <c r="DP62" s="25" t="e">
        <f>#REF!</f>
        <v>#REF!</v>
      </c>
      <c r="DQ62" s="25" t="e">
        <f>#REF!</f>
        <v>#REF!</v>
      </c>
      <c r="DR62" s="25" t="e">
        <f>#REF!</f>
        <v>#REF!</v>
      </c>
      <c r="DS62" s="25" t="e">
        <f>#REF!</f>
        <v>#REF!</v>
      </c>
      <c r="DT62" s="25" t="e">
        <f>#REF!</f>
        <v>#REF!</v>
      </c>
      <c r="DU62" s="25" t="e">
        <f>#REF!</f>
        <v>#REF!</v>
      </c>
      <c r="DV62" s="25" t="e">
        <f>#REF!</f>
        <v>#REF!</v>
      </c>
      <c r="DW62" s="25" t="e">
        <f>#REF!</f>
        <v>#REF!</v>
      </c>
      <c r="DX62" s="25" t="e">
        <f>#REF!</f>
        <v>#REF!</v>
      </c>
      <c r="DY62" s="25" t="e">
        <f>#REF!</f>
        <v>#REF!</v>
      </c>
      <c r="DZ62" s="25" t="e">
        <f>#REF!</f>
        <v>#REF!</v>
      </c>
      <c r="EA62" s="25" t="e">
        <f>#REF!</f>
        <v>#REF!</v>
      </c>
      <c r="EB62" s="25" t="e">
        <f>#REF!</f>
        <v>#REF!</v>
      </c>
      <c r="EC62" s="25" t="e">
        <f>#REF!</f>
        <v>#REF!</v>
      </c>
      <c r="ED62" s="25" t="e">
        <f>#REF!</f>
        <v>#REF!</v>
      </c>
      <c r="EE62" s="25" t="e">
        <f>#REF!</f>
        <v>#REF!</v>
      </c>
      <c r="EF62" s="25" t="e">
        <f>#REF!</f>
        <v>#REF!</v>
      </c>
      <c r="EG62" s="25" t="e">
        <f>#REF!</f>
        <v>#REF!</v>
      </c>
      <c r="EH62" s="25" t="e">
        <f>#REF!</f>
        <v>#REF!</v>
      </c>
      <c r="EI62" s="25" t="e">
        <f>#REF!</f>
        <v>#REF!</v>
      </c>
      <c r="EJ62" s="25" t="e">
        <f>#REF!</f>
        <v>#REF!</v>
      </c>
      <c r="EK62" s="26" t="e">
        <f t="shared" si="33"/>
        <v>#REF!</v>
      </c>
    </row>
    <row r="63" spans="1:141" ht="93" customHeight="1">
      <c r="A63" s="10" t="e">
        <f>#REF!</f>
        <v>#REF!</v>
      </c>
      <c r="B63" s="10" t="e">
        <f>#REF!</f>
        <v>#REF!</v>
      </c>
      <c r="C63" s="11" t="e">
        <f t="shared" si="0"/>
        <v>#REF!</v>
      </c>
      <c r="D63" s="12" t="e">
        <f t="shared" si="1"/>
        <v>#REF!</v>
      </c>
      <c r="E63" s="13" t="e">
        <f>#REF!</f>
        <v>#REF!</v>
      </c>
      <c r="F63" s="13" t="e">
        <f>#REF!</f>
        <v>#REF!</v>
      </c>
      <c r="G63" s="14" t="e">
        <f t="shared" si="2"/>
        <v>#REF!</v>
      </c>
      <c r="H63" s="15" t="e">
        <f t="shared" si="3"/>
        <v>#REF!</v>
      </c>
      <c r="I63" s="16" t="e">
        <f t="shared" si="4"/>
        <v>#REF!</v>
      </c>
      <c r="J63" s="17">
        <v>0</v>
      </c>
      <c r="K63" s="18" t="e">
        <f t="shared" si="49"/>
        <v>#REF!</v>
      </c>
      <c r="L63" s="18" t="e">
        <f t="shared" si="50"/>
        <v>#REF!</v>
      </c>
      <c r="M63" s="19" t="e">
        <f t="shared" si="51"/>
        <v>#REF!</v>
      </c>
      <c r="N63" s="18" t="e">
        <f t="shared" si="52"/>
        <v>#REF!</v>
      </c>
      <c r="O63" s="17">
        <v>0</v>
      </c>
      <c r="P63" s="18" t="e">
        <f t="shared" si="8"/>
        <v>#REF!</v>
      </c>
      <c r="Q63" s="18" t="e">
        <f t="shared" si="9"/>
        <v>#REF!</v>
      </c>
      <c r="R63" s="18">
        <v>0</v>
      </c>
      <c r="S63" s="17" t="e">
        <f>#REF!</f>
        <v>#REF!</v>
      </c>
      <c r="T63" s="17" t="e">
        <f>#REF!</f>
        <v>#REF!</v>
      </c>
      <c r="U63" s="21" t="e">
        <f t="shared" si="10"/>
        <v>#REF!</v>
      </c>
      <c r="V63" s="12" t="e">
        <f t="shared" si="11"/>
        <v>#REF!</v>
      </c>
      <c r="W63" s="13" t="e">
        <f t="shared" si="12"/>
        <v>#REF!</v>
      </c>
      <c r="X63" s="22" t="e">
        <f t="shared" si="13"/>
        <v>#REF!</v>
      </c>
      <c r="Y63" s="18" t="e">
        <f t="shared" si="14"/>
        <v>#REF!</v>
      </c>
      <c r="Z63" s="13" t="e">
        <f>#REF!</f>
        <v>#REF!</v>
      </c>
      <c r="AA63" s="13">
        <v>0</v>
      </c>
      <c r="AB63" s="21" t="e">
        <f t="shared" si="15"/>
        <v>#REF!</v>
      </c>
      <c r="AC63" s="12" t="e">
        <f t="shared" si="16"/>
        <v>#REF!</v>
      </c>
      <c r="AD63" s="13" t="e">
        <f t="shared" si="17"/>
        <v>#REF!</v>
      </c>
      <c r="AE63" s="22" t="e">
        <f t="shared" si="18"/>
        <v>#REF!</v>
      </c>
      <c r="AF63" s="18" t="e">
        <f t="shared" si="19"/>
        <v>#REF!</v>
      </c>
      <c r="AG63" s="22" t="e">
        <f t="shared" si="20"/>
        <v>#REF!</v>
      </c>
      <c r="AH63" s="22" t="e">
        <f t="shared" si="21"/>
        <v>#REF!</v>
      </c>
      <c r="AI63" s="18" t="e">
        <f t="shared" si="22"/>
        <v>#REF!</v>
      </c>
      <c r="AJ63" s="13">
        <v>0</v>
      </c>
      <c r="AK63" s="13" t="e">
        <f>#REF!</f>
        <v>#REF!</v>
      </c>
      <c r="AL63" s="13" t="e">
        <f>#REF!</f>
        <v>#REF!</v>
      </c>
      <c r="AM63" s="21" t="e">
        <f t="shared" si="23"/>
        <v>#REF!</v>
      </c>
      <c r="AN63" s="12" t="e">
        <f t="shared" si="24"/>
        <v>#REF!</v>
      </c>
      <c r="AO63" s="13">
        <v>0</v>
      </c>
      <c r="AP63" s="13" t="e">
        <f>#REF!</f>
        <v>#REF!</v>
      </c>
      <c r="AQ63" s="13">
        <v>0</v>
      </c>
      <c r="AR63" s="13" t="e">
        <f>#REF!</f>
        <v>#REF!</v>
      </c>
      <c r="AS63" s="13">
        <v>0</v>
      </c>
      <c r="AT63" s="13" t="e">
        <f>#REF!</f>
        <v>#REF!</v>
      </c>
      <c r="AU63" s="21" t="e">
        <f t="shared" si="25"/>
        <v>#REF!</v>
      </c>
      <c r="AV63" s="12" t="e">
        <f t="shared" si="26"/>
        <v>#REF!</v>
      </c>
      <c r="AW63" s="13">
        <v>0</v>
      </c>
      <c r="AX63" s="13" t="e">
        <f>#REF!</f>
        <v>#REF!</v>
      </c>
      <c r="AY63" s="13" t="e">
        <f>#REF!</f>
        <v>#REF!</v>
      </c>
      <c r="AZ63" s="13">
        <v>0</v>
      </c>
      <c r="BA63" s="13">
        <v>0</v>
      </c>
      <c r="BB63" s="13" t="e">
        <f>#REF!</f>
        <v>#REF!</v>
      </c>
      <c r="BC63" s="7" t="e">
        <f t="shared" si="27"/>
        <v>#REF!</v>
      </c>
      <c r="BD63" s="23" t="e">
        <f t="shared" si="28"/>
        <v>#REF!</v>
      </c>
      <c r="BE63" s="10" t="e">
        <f>#REF!</f>
        <v>#REF!</v>
      </c>
      <c r="BF63" s="23" t="e">
        <f t="shared" si="29"/>
        <v>#REF!</v>
      </c>
      <c r="BG63" s="10" t="e">
        <f>#REF!</f>
        <v>#REF!</v>
      </c>
      <c r="BH63" s="10" t="e">
        <f>#REF!</f>
        <v>#REF!</v>
      </c>
      <c r="BI63" s="10" t="e">
        <f>#REF!</f>
        <v>#REF!</v>
      </c>
      <c r="BJ63" s="10" t="e">
        <f>#REF!</f>
        <v>#REF!</v>
      </c>
      <c r="BK63" s="10" t="e">
        <f>#REF!</f>
        <v>#REF!</v>
      </c>
      <c r="BL63" s="10" t="e">
        <f>#REF!</f>
        <v>#REF!</v>
      </c>
      <c r="BM63" s="10" t="e">
        <f>#REF!</f>
        <v>#REF!</v>
      </c>
      <c r="BN63" s="10" t="e">
        <f>#REF!</f>
        <v>#REF!</v>
      </c>
      <c r="BO63" s="10" t="e">
        <f>#REF!</f>
        <v>#REF!</v>
      </c>
      <c r="BP63" s="10" t="e">
        <f>#REF!</f>
        <v>#REF!</v>
      </c>
      <c r="BQ63" s="10" t="e">
        <f>#REF!</f>
        <v>#REF!</v>
      </c>
      <c r="BR63" s="10" t="e">
        <f>#REF!</f>
        <v>#REF!</v>
      </c>
      <c r="BS63" s="10" t="e">
        <f>#REF!</f>
        <v>#REF!</v>
      </c>
      <c r="BT63" s="10" t="e">
        <f>#REF!</f>
        <v>#REF!</v>
      </c>
      <c r="BU63" s="10" t="e">
        <f>#REF!</f>
        <v>#REF!</v>
      </c>
      <c r="BV63" s="10" t="e">
        <f>#REF!</f>
        <v>#REF!</v>
      </c>
      <c r="BW63" s="24" t="e">
        <f t="shared" ref="BW63:BX63" si="212">IF($A63&gt;0,(IF(BC63="да",30,"")),"")</f>
        <v>#REF!</v>
      </c>
      <c r="BX63" s="24" t="e">
        <f t="shared" si="212"/>
        <v>#REF!</v>
      </c>
      <c r="BY63" s="24" t="e">
        <f t="shared" ref="BY63:BZ63" si="213">IF($A63&gt;0,(IF(BE63="да",30,"0")),"0")</f>
        <v>#REF!</v>
      </c>
      <c r="BZ63" s="24" t="e">
        <f t="shared" si="213"/>
        <v>#REF!</v>
      </c>
      <c r="CA63" s="24" t="e">
        <f t="shared" ref="CA63:CP63" si="214">IF($A63&gt;0,(IF(BG63="да",20,"0")),"0")</f>
        <v>#REF!</v>
      </c>
      <c r="CB63" s="24" t="e">
        <f t="shared" si="214"/>
        <v>#REF!</v>
      </c>
      <c r="CC63" s="24" t="e">
        <f t="shared" si="214"/>
        <v>#REF!</v>
      </c>
      <c r="CD63" s="24" t="e">
        <f t="shared" si="214"/>
        <v>#REF!</v>
      </c>
      <c r="CE63" s="24" t="e">
        <f t="shared" si="214"/>
        <v>#REF!</v>
      </c>
      <c r="CF63" s="24" t="e">
        <f t="shared" si="214"/>
        <v>#REF!</v>
      </c>
      <c r="CG63" s="24" t="e">
        <f t="shared" si="214"/>
        <v>#REF!</v>
      </c>
      <c r="CH63" s="24" t="e">
        <f t="shared" si="214"/>
        <v>#REF!</v>
      </c>
      <c r="CI63" s="24" t="e">
        <f t="shared" si="214"/>
        <v>#REF!</v>
      </c>
      <c r="CJ63" s="24" t="e">
        <f t="shared" si="214"/>
        <v>#REF!</v>
      </c>
      <c r="CK63" s="24" t="e">
        <f t="shared" si="214"/>
        <v>#REF!</v>
      </c>
      <c r="CL63" s="24" t="e">
        <f t="shared" si="214"/>
        <v>#REF!</v>
      </c>
      <c r="CM63" s="24" t="e">
        <f t="shared" si="214"/>
        <v>#REF!</v>
      </c>
      <c r="CN63" s="24" t="e">
        <f t="shared" si="214"/>
        <v>#REF!</v>
      </c>
      <c r="CO63" s="24" t="e">
        <f t="shared" si="214"/>
        <v>#REF!</v>
      </c>
      <c r="CP63" s="24" t="e">
        <f t="shared" si="214"/>
        <v>#REF!</v>
      </c>
      <c r="CQ63" s="25" t="e">
        <f>#REF!</f>
        <v>#REF!</v>
      </c>
      <c r="CR63" s="25" t="e">
        <f>#REF!</f>
        <v>#REF!</v>
      </c>
      <c r="CS63" s="25" t="e">
        <f>#REF!</f>
        <v>#REF!</v>
      </c>
      <c r="CT63" s="25" t="e">
        <f>#REF!</f>
        <v>#REF!</v>
      </c>
      <c r="CU63" s="25" t="e">
        <f>#REF!</f>
        <v>#REF!</v>
      </c>
      <c r="CV63" s="25" t="e">
        <f>#REF!</f>
        <v>#REF!</v>
      </c>
      <c r="CW63" s="25" t="e">
        <f>#REF!</f>
        <v>#REF!</v>
      </c>
      <c r="CX63" s="25" t="e">
        <f>#REF!</f>
        <v>#REF!</v>
      </c>
      <c r="CY63" s="25" t="e">
        <f>#REF!</f>
        <v>#REF!</v>
      </c>
      <c r="CZ63" s="25" t="e">
        <f>#REF!</f>
        <v>#REF!</v>
      </c>
      <c r="DA63" s="25" t="e">
        <f>#REF!</f>
        <v>#REF!</v>
      </c>
      <c r="DB63" s="25" t="e">
        <f>#REF!</f>
        <v>#REF!</v>
      </c>
      <c r="DC63" s="25" t="e">
        <f>#REF!</f>
        <v>#REF!</v>
      </c>
      <c r="DD63" s="25" t="e">
        <f>#REF!</f>
        <v>#REF!</v>
      </c>
      <c r="DE63" s="25" t="e">
        <f>#REF!</f>
        <v>#REF!</v>
      </c>
      <c r="DF63" s="25" t="e">
        <f>#REF!</f>
        <v>#REF!</v>
      </c>
      <c r="DG63" s="25" t="e">
        <f>#REF!</f>
        <v>#REF!</v>
      </c>
      <c r="DH63" s="25" t="e">
        <f>#REF!</f>
        <v>#REF!</v>
      </c>
      <c r="DI63" s="25" t="e">
        <f>#REF!</f>
        <v>#REF!</v>
      </c>
      <c r="DJ63" s="25" t="e">
        <f>#REF!</f>
        <v>#REF!</v>
      </c>
      <c r="DK63" s="25" t="e">
        <f>#REF!</f>
        <v>#REF!</v>
      </c>
      <c r="DL63" s="25" t="e">
        <f>#REF!</f>
        <v>#REF!</v>
      </c>
      <c r="DM63" s="25" t="e">
        <f>#REF!</f>
        <v>#REF!</v>
      </c>
      <c r="DN63" s="25" t="e">
        <f>#REF!</f>
        <v>#REF!</v>
      </c>
      <c r="DO63" s="25" t="e">
        <f>#REF!</f>
        <v>#REF!</v>
      </c>
      <c r="DP63" s="25" t="e">
        <f>#REF!</f>
        <v>#REF!</v>
      </c>
      <c r="DQ63" s="25" t="e">
        <f>#REF!</f>
        <v>#REF!</v>
      </c>
      <c r="DR63" s="25" t="e">
        <f>#REF!</f>
        <v>#REF!</v>
      </c>
      <c r="DS63" s="25" t="e">
        <f>#REF!</f>
        <v>#REF!</v>
      </c>
      <c r="DT63" s="25" t="e">
        <f>#REF!</f>
        <v>#REF!</v>
      </c>
      <c r="DU63" s="25" t="e">
        <f>#REF!</f>
        <v>#REF!</v>
      </c>
      <c r="DV63" s="25" t="e">
        <f>#REF!</f>
        <v>#REF!</v>
      </c>
      <c r="DW63" s="25" t="e">
        <f>#REF!</f>
        <v>#REF!</v>
      </c>
      <c r="DX63" s="25" t="e">
        <f>#REF!</f>
        <v>#REF!</v>
      </c>
      <c r="DY63" s="25" t="e">
        <f>#REF!</f>
        <v>#REF!</v>
      </c>
      <c r="DZ63" s="25" t="e">
        <f>#REF!</f>
        <v>#REF!</v>
      </c>
      <c r="EA63" s="25" t="e">
        <f>#REF!</f>
        <v>#REF!</v>
      </c>
      <c r="EB63" s="25" t="e">
        <f>#REF!</f>
        <v>#REF!</v>
      </c>
      <c r="EC63" s="25" t="e">
        <f>#REF!</f>
        <v>#REF!</v>
      </c>
      <c r="ED63" s="25" t="e">
        <f>#REF!</f>
        <v>#REF!</v>
      </c>
      <c r="EE63" s="25" t="e">
        <f>#REF!</f>
        <v>#REF!</v>
      </c>
      <c r="EF63" s="25" t="e">
        <f>#REF!</f>
        <v>#REF!</v>
      </c>
      <c r="EG63" s="25" t="e">
        <f>#REF!</f>
        <v>#REF!</v>
      </c>
      <c r="EH63" s="25" t="e">
        <f>#REF!</f>
        <v>#REF!</v>
      </c>
      <c r="EI63" s="25" t="e">
        <f>#REF!</f>
        <v>#REF!</v>
      </c>
      <c r="EJ63" s="25" t="e">
        <f>#REF!</f>
        <v>#REF!</v>
      </c>
      <c r="EK63" s="26" t="e">
        <f t="shared" si="33"/>
        <v>#REF!</v>
      </c>
    </row>
    <row r="64" spans="1:141" ht="93" customHeight="1">
      <c r="A64" s="10" t="e">
        <f>#REF!</f>
        <v>#REF!</v>
      </c>
      <c r="B64" s="10" t="e">
        <f>#REF!</f>
        <v>#REF!</v>
      </c>
      <c r="C64" s="11" t="e">
        <f t="shared" si="0"/>
        <v>#REF!</v>
      </c>
      <c r="D64" s="12" t="e">
        <f t="shared" si="1"/>
        <v>#REF!</v>
      </c>
      <c r="E64" s="13" t="e">
        <f>#REF!</f>
        <v>#REF!</v>
      </c>
      <c r="F64" s="13" t="e">
        <f>#REF!</f>
        <v>#REF!</v>
      </c>
      <c r="G64" s="14" t="e">
        <f t="shared" si="2"/>
        <v>#REF!</v>
      </c>
      <c r="H64" s="15" t="e">
        <f t="shared" si="3"/>
        <v>#REF!</v>
      </c>
      <c r="I64" s="16" t="e">
        <f t="shared" si="4"/>
        <v>#REF!</v>
      </c>
      <c r="J64" s="17">
        <v>0</v>
      </c>
      <c r="K64" s="18" t="e">
        <f t="shared" si="49"/>
        <v>#REF!</v>
      </c>
      <c r="L64" s="18" t="e">
        <f t="shared" si="50"/>
        <v>#REF!</v>
      </c>
      <c r="M64" s="19" t="e">
        <f t="shared" si="51"/>
        <v>#REF!</v>
      </c>
      <c r="N64" s="18" t="e">
        <f t="shared" si="52"/>
        <v>#REF!</v>
      </c>
      <c r="O64" s="17">
        <v>0</v>
      </c>
      <c r="P64" s="18" t="e">
        <f t="shared" si="8"/>
        <v>#REF!</v>
      </c>
      <c r="Q64" s="18" t="e">
        <f t="shared" si="9"/>
        <v>#REF!</v>
      </c>
      <c r="R64" s="18">
        <v>0</v>
      </c>
      <c r="S64" s="17" t="e">
        <f>#REF!</f>
        <v>#REF!</v>
      </c>
      <c r="T64" s="17" t="e">
        <f>#REF!</f>
        <v>#REF!</v>
      </c>
      <c r="U64" s="21" t="e">
        <f t="shared" si="10"/>
        <v>#REF!</v>
      </c>
      <c r="V64" s="12" t="e">
        <f t="shared" si="11"/>
        <v>#REF!</v>
      </c>
      <c r="W64" s="13" t="e">
        <f t="shared" si="12"/>
        <v>#REF!</v>
      </c>
      <c r="X64" s="22" t="e">
        <f t="shared" si="13"/>
        <v>#REF!</v>
      </c>
      <c r="Y64" s="18" t="e">
        <f t="shared" si="14"/>
        <v>#REF!</v>
      </c>
      <c r="Z64" s="13" t="e">
        <f>#REF!</f>
        <v>#REF!</v>
      </c>
      <c r="AA64" s="13">
        <v>0</v>
      </c>
      <c r="AB64" s="21" t="e">
        <f t="shared" si="15"/>
        <v>#REF!</v>
      </c>
      <c r="AC64" s="12" t="e">
        <f t="shared" si="16"/>
        <v>#REF!</v>
      </c>
      <c r="AD64" s="13" t="e">
        <f t="shared" si="17"/>
        <v>#REF!</v>
      </c>
      <c r="AE64" s="22" t="e">
        <f t="shared" si="18"/>
        <v>#REF!</v>
      </c>
      <c r="AF64" s="18" t="e">
        <f t="shared" si="19"/>
        <v>#REF!</v>
      </c>
      <c r="AG64" s="22" t="e">
        <f t="shared" si="20"/>
        <v>#REF!</v>
      </c>
      <c r="AH64" s="22" t="e">
        <f t="shared" si="21"/>
        <v>#REF!</v>
      </c>
      <c r="AI64" s="18" t="e">
        <f t="shared" si="22"/>
        <v>#REF!</v>
      </c>
      <c r="AJ64" s="13">
        <v>0</v>
      </c>
      <c r="AK64" s="13" t="e">
        <f>#REF!</f>
        <v>#REF!</v>
      </c>
      <c r="AL64" s="13" t="e">
        <f>#REF!</f>
        <v>#REF!</v>
      </c>
      <c r="AM64" s="21" t="e">
        <f t="shared" si="23"/>
        <v>#REF!</v>
      </c>
      <c r="AN64" s="12" t="e">
        <f t="shared" si="24"/>
        <v>#REF!</v>
      </c>
      <c r="AO64" s="13">
        <v>0</v>
      </c>
      <c r="AP64" s="13" t="e">
        <f>#REF!</f>
        <v>#REF!</v>
      </c>
      <c r="AQ64" s="13">
        <v>0</v>
      </c>
      <c r="AR64" s="13" t="e">
        <f>#REF!</f>
        <v>#REF!</v>
      </c>
      <c r="AS64" s="13">
        <v>0</v>
      </c>
      <c r="AT64" s="13" t="e">
        <f>#REF!</f>
        <v>#REF!</v>
      </c>
      <c r="AU64" s="21" t="e">
        <f t="shared" si="25"/>
        <v>#REF!</v>
      </c>
      <c r="AV64" s="12" t="e">
        <f t="shared" si="26"/>
        <v>#REF!</v>
      </c>
      <c r="AW64" s="13">
        <v>0</v>
      </c>
      <c r="AX64" s="13" t="e">
        <f>#REF!</f>
        <v>#REF!</v>
      </c>
      <c r="AY64" s="13" t="e">
        <f>#REF!</f>
        <v>#REF!</v>
      </c>
      <c r="AZ64" s="13">
        <v>0</v>
      </c>
      <c r="BA64" s="13">
        <v>0</v>
      </c>
      <c r="BB64" s="13" t="e">
        <f>#REF!</f>
        <v>#REF!</v>
      </c>
      <c r="BC64" s="7" t="e">
        <f t="shared" si="27"/>
        <v>#REF!</v>
      </c>
      <c r="BD64" s="23" t="e">
        <f t="shared" si="28"/>
        <v>#REF!</v>
      </c>
      <c r="BE64" s="10" t="e">
        <f>#REF!</f>
        <v>#REF!</v>
      </c>
      <c r="BF64" s="23" t="e">
        <f t="shared" si="29"/>
        <v>#REF!</v>
      </c>
      <c r="BG64" s="10" t="e">
        <f>#REF!</f>
        <v>#REF!</v>
      </c>
      <c r="BH64" s="10" t="e">
        <f>#REF!</f>
        <v>#REF!</v>
      </c>
      <c r="BI64" s="10" t="e">
        <f>#REF!</f>
        <v>#REF!</v>
      </c>
      <c r="BJ64" s="10" t="e">
        <f>#REF!</f>
        <v>#REF!</v>
      </c>
      <c r="BK64" s="10" t="e">
        <f>#REF!</f>
        <v>#REF!</v>
      </c>
      <c r="BL64" s="10" t="e">
        <f>#REF!</f>
        <v>#REF!</v>
      </c>
      <c r="BM64" s="10" t="e">
        <f>#REF!</f>
        <v>#REF!</v>
      </c>
      <c r="BN64" s="10" t="e">
        <f>#REF!</f>
        <v>#REF!</v>
      </c>
      <c r="BO64" s="10" t="e">
        <f>#REF!</f>
        <v>#REF!</v>
      </c>
      <c r="BP64" s="10" t="e">
        <f>#REF!</f>
        <v>#REF!</v>
      </c>
      <c r="BQ64" s="10" t="e">
        <f>#REF!</f>
        <v>#REF!</v>
      </c>
      <c r="BR64" s="10" t="e">
        <f>#REF!</f>
        <v>#REF!</v>
      </c>
      <c r="BS64" s="10" t="e">
        <f>#REF!</f>
        <v>#REF!</v>
      </c>
      <c r="BT64" s="10" t="e">
        <f>#REF!</f>
        <v>#REF!</v>
      </c>
      <c r="BU64" s="10" t="e">
        <f>#REF!</f>
        <v>#REF!</v>
      </c>
      <c r="BV64" s="10" t="e">
        <f>#REF!</f>
        <v>#REF!</v>
      </c>
      <c r="BW64" s="24" t="e">
        <f t="shared" ref="BW64:BX64" si="215">IF($A64&gt;0,(IF(BC64="да",30,"")),"")</f>
        <v>#REF!</v>
      </c>
      <c r="BX64" s="24" t="e">
        <f t="shared" si="215"/>
        <v>#REF!</v>
      </c>
      <c r="BY64" s="24" t="e">
        <f t="shared" ref="BY64:BZ64" si="216">IF($A64&gt;0,(IF(BE64="да",30,"0")),"0")</f>
        <v>#REF!</v>
      </c>
      <c r="BZ64" s="24" t="e">
        <f t="shared" si="216"/>
        <v>#REF!</v>
      </c>
      <c r="CA64" s="24" t="e">
        <f t="shared" ref="CA64:CP64" si="217">IF($A64&gt;0,(IF(BG64="да",20,"0")),"0")</f>
        <v>#REF!</v>
      </c>
      <c r="CB64" s="24" t="e">
        <f t="shared" si="217"/>
        <v>#REF!</v>
      </c>
      <c r="CC64" s="24" t="e">
        <f t="shared" si="217"/>
        <v>#REF!</v>
      </c>
      <c r="CD64" s="24" t="e">
        <f t="shared" si="217"/>
        <v>#REF!</v>
      </c>
      <c r="CE64" s="24" t="e">
        <f t="shared" si="217"/>
        <v>#REF!</v>
      </c>
      <c r="CF64" s="24" t="e">
        <f t="shared" si="217"/>
        <v>#REF!</v>
      </c>
      <c r="CG64" s="24" t="e">
        <f t="shared" si="217"/>
        <v>#REF!</v>
      </c>
      <c r="CH64" s="24" t="e">
        <f t="shared" si="217"/>
        <v>#REF!</v>
      </c>
      <c r="CI64" s="24" t="e">
        <f t="shared" si="217"/>
        <v>#REF!</v>
      </c>
      <c r="CJ64" s="24" t="e">
        <f t="shared" si="217"/>
        <v>#REF!</v>
      </c>
      <c r="CK64" s="24" t="e">
        <f t="shared" si="217"/>
        <v>#REF!</v>
      </c>
      <c r="CL64" s="24" t="e">
        <f t="shared" si="217"/>
        <v>#REF!</v>
      </c>
      <c r="CM64" s="24" t="e">
        <f t="shared" si="217"/>
        <v>#REF!</v>
      </c>
      <c r="CN64" s="24" t="e">
        <f t="shared" si="217"/>
        <v>#REF!</v>
      </c>
      <c r="CO64" s="24" t="e">
        <f t="shared" si="217"/>
        <v>#REF!</v>
      </c>
      <c r="CP64" s="24" t="e">
        <f t="shared" si="217"/>
        <v>#REF!</v>
      </c>
      <c r="CQ64" s="25" t="e">
        <f>#REF!</f>
        <v>#REF!</v>
      </c>
      <c r="CR64" s="25" t="e">
        <f>#REF!</f>
        <v>#REF!</v>
      </c>
      <c r="CS64" s="25" t="e">
        <f>#REF!</f>
        <v>#REF!</v>
      </c>
      <c r="CT64" s="25" t="e">
        <f>#REF!</f>
        <v>#REF!</v>
      </c>
      <c r="CU64" s="25" t="e">
        <f>#REF!</f>
        <v>#REF!</v>
      </c>
      <c r="CV64" s="25" t="e">
        <f>#REF!</f>
        <v>#REF!</v>
      </c>
      <c r="CW64" s="25" t="e">
        <f>#REF!</f>
        <v>#REF!</v>
      </c>
      <c r="CX64" s="25" t="e">
        <f>#REF!</f>
        <v>#REF!</v>
      </c>
      <c r="CY64" s="25" t="e">
        <f>#REF!</f>
        <v>#REF!</v>
      </c>
      <c r="CZ64" s="25" t="e">
        <f>#REF!</f>
        <v>#REF!</v>
      </c>
      <c r="DA64" s="25" t="e">
        <f>#REF!</f>
        <v>#REF!</v>
      </c>
      <c r="DB64" s="25" t="e">
        <f>#REF!</f>
        <v>#REF!</v>
      </c>
      <c r="DC64" s="25" t="e">
        <f>#REF!</f>
        <v>#REF!</v>
      </c>
      <c r="DD64" s="25" t="e">
        <f>#REF!</f>
        <v>#REF!</v>
      </c>
      <c r="DE64" s="25" t="e">
        <f>#REF!</f>
        <v>#REF!</v>
      </c>
      <c r="DF64" s="25" t="e">
        <f>#REF!</f>
        <v>#REF!</v>
      </c>
      <c r="DG64" s="25" t="e">
        <f>#REF!</f>
        <v>#REF!</v>
      </c>
      <c r="DH64" s="25" t="e">
        <f>#REF!</f>
        <v>#REF!</v>
      </c>
      <c r="DI64" s="25" t="e">
        <f>#REF!</f>
        <v>#REF!</v>
      </c>
      <c r="DJ64" s="25" t="e">
        <f>#REF!</f>
        <v>#REF!</v>
      </c>
      <c r="DK64" s="25" t="e">
        <f>#REF!</f>
        <v>#REF!</v>
      </c>
      <c r="DL64" s="25" t="e">
        <f>#REF!</f>
        <v>#REF!</v>
      </c>
      <c r="DM64" s="25" t="e">
        <f>#REF!</f>
        <v>#REF!</v>
      </c>
      <c r="DN64" s="25" t="e">
        <f>#REF!</f>
        <v>#REF!</v>
      </c>
      <c r="DO64" s="25" t="e">
        <f>#REF!</f>
        <v>#REF!</v>
      </c>
      <c r="DP64" s="25" t="e">
        <f>#REF!</f>
        <v>#REF!</v>
      </c>
      <c r="DQ64" s="25" t="e">
        <f>#REF!</f>
        <v>#REF!</v>
      </c>
      <c r="DR64" s="25" t="e">
        <f>#REF!</f>
        <v>#REF!</v>
      </c>
      <c r="DS64" s="25" t="e">
        <f>#REF!</f>
        <v>#REF!</v>
      </c>
      <c r="DT64" s="25" t="e">
        <f>#REF!</f>
        <v>#REF!</v>
      </c>
      <c r="DU64" s="25" t="e">
        <f>#REF!</f>
        <v>#REF!</v>
      </c>
      <c r="DV64" s="25" t="e">
        <f>#REF!</f>
        <v>#REF!</v>
      </c>
      <c r="DW64" s="25" t="e">
        <f>#REF!</f>
        <v>#REF!</v>
      </c>
      <c r="DX64" s="25" t="e">
        <f>#REF!</f>
        <v>#REF!</v>
      </c>
      <c r="DY64" s="25" t="e">
        <f>#REF!</f>
        <v>#REF!</v>
      </c>
      <c r="DZ64" s="25" t="e">
        <f>#REF!</f>
        <v>#REF!</v>
      </c>
      <c r="EA64" s="25" t="e">
        <f>#REF!</f>
        <v>#REF!</v>
      </c>
      <c r="EB64" s="25" t="e">
        <f>#REF!</f>
        <v>#REF!</v>
      </c>
      <c r="EC64" s="25" t="e">
        <f>#REF!</f>
        <v>#REF!</v>
      </c>
      <c r="ED64" s="25" t="e">
        <f>#REF!</f>
        <v>#REF!</v>
      </c>
      <c r="EE64" s="25" t="e">
        <f>#REF!</f>
        <v>#REF!</v>
      </c>
      <c r="EF64" s="25" t="e">
        <f>#REF!</f>
        <v>#REF!</v>
      </c>
      <c r="EG64" s="25" t="e">
        <f>#REF!</f>
        <v>#REF!</v>
      </c>
      <c r="EH64" s="25" t="e">
        <f>#REF!</f>
        <v>#REF!</v>
      </c>
      <c r="EI64" s="25" t="e">
        <f>#REF!</f>
        <v>#REF!</v>
      </c>
      <c r="EJ64" s="25" t="e">
        <f>#REF!</f>
        <v>#REF!</v>
      </c>
      <c r="EK64" s="26" t="e">
        <f t="shared" si="33"/>
        <v>#REF!</v>
      </c>
    </row>
    <row r="65" spans="1:141" ht="93" customHeight="1">
      <c r="A65" s="10" t="e">
        <f>#REF!</f>
        <v>#REF!</v>
      </c>
      <c r="B65" s="10" t="e">
        <f>#REF!</f>
        <v>#REF!</v>
      </c>
      <c r="C65" s="11" t="e">
        <f t="shared" si="0"/>
        <v>#REF!</v>
      </c>
      <c r="D65" s="12" t="e">
        <f t="shared" si="1"/>
        <v>#REF!</v>
      </c>
      <c r="E65" s="13" t="e">
        <f>#REF!</f>
        <v>#REF!</v>
      </c>
      <c r="F65" s="13" t="e">
        <f>#REF!</f>
        <v>#REF!</v>
      </c>
      <c r="G65" s="14" t="e">
        <f t="shared" si="2"/>
        <v>#REF!</v>
      </c>
      <c r="H65" s="15" t="e">
        <f t="shared" si="3"/>
        <v>#REF!</v>
      </c>
      <c r="I65" s="16" t="e">
        <f t="shared" si="4"/>
        <v>#REF!</v>
      </c>
      <c r="J65" s="17">
        <v>0</v>
      </c>
      <c r="K65" s="18" t="e">
        <f t="shared" si="49"/>
        <v>#REF!</v>
      </c>
      <c r="L65" s="18" t="e">
        <f t="shared" si="50"/>
        <v>#REF!</v>
      </c>
      <c r="M65" s="19" t="e">
        <f t="shared" si="51"/>
        <v>#REF!</v>
      </c>
      <c r="N65" s="18" t="e">
        <f t="shared" si="52"/>
        <v>#REF!</v>
      </c>
      <c r="O65" s="17">
        <v>0</v>
      </c>
      <c r="P65" s="18" t="e">
        <f t="shared" si="8"/>
        <v>#REF!</v>
      </c>
      <c r="Q65" s="18" t="e">
        <f t="shared" si="9"/>
        <v>#REF!</v>
      </c>
      <c r="R65" s="18">
        <v>0</v>
      </c>
      <c r="S65" s="17" t="e">
        <f>#REF!</f>
        <v>#REF!</v>
      </c>
      <c r="T65" s="17" t="e">
        <f>#REF!</f>
        <v>#REF!</v>
      </c>
      <c r="U65" s="21" t="e">
        <f t="shared" si="10"/>
        <v>#REF!</v>
      </c>
      <c r="V65" s="12" t="e">
        <f t="shared" si="11"/>
        <v>#REF!</v>
      </c>
      <c r="W65" s="13" t="e">
        <f t="shared" si="12"/>
        <v>#REF!</v>
      </c>
      <c r="X65" s="22" t="e">
        <f t="shared" si="13"/>
        <v>#REF!</v>
      </c>
      <c r="Y65" s="18" t="e">
        <f t="shared" si="14"/>
        <v>#REF!</v>
      </c>
      <c r="Z65" s="13" t="e">
        <f>#REF!</f>
        <v>#REF!</v>
      </c>
      <c r="AA65" s="13">
        <v>0</v>
      </c>
      <c r="AB65" s="21" t="e">
        <f t="shared" si="15"/>
        <v>#REF!</v>
      </c>
      <c r="AC65" s="12" t="e">
        <f t="shared" si="16"/>
        <v>#REF!</v>
      </c>
      <c r="AD65" s="13" t="e">
        <f t="shared" si="17"/>
        <v>#REF!</v>
      </c>
      <c r="AE65" s="22" t="e">
        <f t="shared" si="18"/>
        <v>#REF!</v>
      </c>
      <c r="AF65" s="18" t="e">
        <f t="shared" si="19"/>
        <v>#REF!</v>
      </c>
      <c r="AG65" s="22" t="e">
        <f t="shared" si="20"/>
        <v>#REF!</v>
      </c>
      <c r="AH65" s="22" t="e">
        <f t="shared" si="21"/>
        <v>#REF!</v>
      </c>
      <c r="AI65" s="18" t="e">
        <f t="shared" si="22"/>
        <v>#REF!</v>
      </c>
      <c r="AJ65" s="13">
        <v>0</v>
      </c>
      <c r="AK65" s="13" t="e">
        <f>#REF!</f>
        <v>#REF!</v>
      </c>
      <c r="AL65" s="13" t="e">
        <f>#REF!</f>
        <v>#REF!</v>
      </c>
      <c r="AM65" s="21" t="e">
        <f t="shared" si="23"/>
        <v>#REF!</v>
      </c>
      <c r="AN65" s="12" t="e">
        <f t="shared" si="24"/>
        <v>#REF!</v>
      </c>
      <c r="AO65" s="13">
        <v>0</v>
      </c>
      <c r="AP65" s="13" t="e">
        <f>#REF!</f>
        <v>#REF!</v>
      </c>
      <c r="AQ65" s="13">
        <v>0</v>
      </c>
      <c r="AR65" s="13" t="e">
        <f>#REF!</f>
        <v>#REF!</v>
      </c>
      <c r="AS65" s="13">
        <v>0</v>
      </c>
      <c r="AT65" s="13" t="e">
        <f>#REF!</f>
        <v>#REF!</v>
      </c>
      <c r="AU65" s="21" t="e">
        <f t="shared" si="25"/>
        <v>#REF!</v>
      </c>
      <c r="AV65" s="12" t="e">
        <f t="shared" si="26"/>
        <v>#REF!</v>
      </c>
      <c r="AW65" s="13">
        <v>0</v>
      </c>
      <c r="AX65" s="13" t="e">
        <f>#REF!</f>
        <v>#REF!</v>
      </c>
      <c r="AY65" s="13" t="e">
        <f>#REF!</f>
        <v>#REF!</v>
      </c>
      <c r="AZ65" s="13">
        <v>0</v>
      </c>
      <c r="BA65" s="13">
        <v>0</v>
      </c>
      <c r="BB65" s="13" t="e">
        <f>#REF!</f>
        <v>#REF!</v>
      </c>
      <c r="BC65" s="7" t="e">
        <f t="shared" si="27"/>
        <v>#REF!</v>
      </c>
      <c r="BD65" s="23" t="e">
        <f t="shared" si="28"/>
        <v>#REF!</v>
      </c>
      <c r="BE65" s="10" t="e">
        <f>#REF!</f>
        <v>#REF!</v>
      </c>
      <c r="BF65" s="23" t="e">
        <f t="shared" si="29"/>
        <v>#REF!</v>
      </c>
      <c r="BG65" s="10" t="e">
        <f>#REF!</f>
        <v>#REF!</v>
      </c>
      <c r="BH65" s="10" t="e">
        <f>#REF!</f>
        <v>#REF!</v>
      </c>
      <c r="BI65" s="10" t="e">
        <f>#REF!</f>
        <v>#REF!</v>
      </c>
      <c r="BJ65" s="10" t="e">
        <f>#REF!</f>
        <v>#REF!</v>
      </c>
      <c r="BK65" s="10" t="e">
        <f>#REF!</f>
        <v>#REF!</v>
      </c>
      <c r="BL65" s="10" t="e">
        <f>#REF!</f>
        <v>#REF!</v>
      </c>
      <c r="BM65" s="10" t="e">
        <f>#REF!</f>
        <v>#REF!</v>
      </c>
      <c r="BN65" s="10" t="e">
        <f>#REF!</f>
        <v>#REF!</v>
      </c>
      <c r="BO65" s="10" t="e">
        <f>#REF!</f>
        <v>#REF!</v>
      </c>
      <c r="BP65" s="10" t="e">
        <f>#REF!</f>
        <v>#REF!</v>
      </c>
      <c r="BQ65" s="10" t="e">
        <f>#REF!</f>
        <v>#REF!</v>
      </c>
      <c r="BR65" s="10" t="e">
        <f>#REF!</f>
        <v>#REF!</v>
      </c>
      <c r="BS65" s="10" t="e">
        <f>#REF!</f>
        <v>#REF!</v>
      </c>
      <c r="BT65" s="10" t="e">
        <f>#REF!</f>
        <v>#REF!</v>
      </c>
      <c r="BU65" s="10" t="e">
        <f>#REF!</f>
        <v>#REF!</v>
      </c>
      <c r="BV65" s="10" t="e">
        <f>#REF!</f>
        <v>#REF!</v>
      </c>
      <c r="BW65" s="24" t="e">
        <f t="shared" ref="BW65:BX65" si="218">IF($A65&gt;0,(IF(BC65="да",30,"")),"")</f>
        <v>#REF!</v>
      </c>
      <c r="BX65" s="24" t="e">
        <f t="shared" si="218"/>
        <v>#REF!</v>
      </c>
      <c r="BY65" s="24" t="e">
        <f t="shared" ref="BY65:BZ65" si="219">IF($A65&gt;0,(IF(BE65="да",30,"0")),"0")</f>
        <v>#REF!</v>
      </c>
      <c r="BZ65" s="24" t="e">
        <f t="shared" si="219"/>
        <v>#REF!</v>
      </c>
      <c r="CA65" s="24" t="e">
        <f t="shared" ref="CA65:CP65" si="220">IF($A65&gt;0,(IF(BG65="да",20,"0")),"0")</f>
        <v>#REF!</v>
      </c>
      <c r="CB65" s="24" t="e">
        <f t="shared" si="220"/>
        <v>#REF!</v>
      </c>
      <c r="CC65" s="24" t="e">
        <f t="shared" si="220"/>
        <v>#REF!</v>
      </c>
      <c r="CD65" s="24" t="e">
        <f t="shared" si="220"/>
        <v>#REF!</v>
      </c>
      <c r="CE65" s="24" t="e">
        <f t="shared" si="220"/>
        <v>#REF!</v>
      </c>
      <c r="CF65" s="24" t="e">
        <f t="shared" si="220"/>
        <v>#REF!</v>
      </c>
      <c r="CG65" s="24" t="e">
        <f t="shared" si="220"/>
        <v>#REF!</v>
      </c>
      <c r="CH65" s="24" t="e">
        <f t="shared" si="220"/>
        <v>#REF!</v>
      </c>
      <c r="CI65" s="24" t="e">
        <f t="shared" si="220"/>
        <v>#REF!</v>
      </c>
      <c r="CJ65" s="24" t="e">
        <f t="shared" si="220"/>
        <v>#REF!</v>
      </c>
      <c r="CK65" s="24" t="e">
        <f t="shared" si="220"/>
        <v>#REF!</v>
      </c>
      <c r="CL65" s="24" t="e">
        <f t="shared" si="220"/>
        <v>#REF!</v>
      </c>
      <c r="CM65" s="24" t="e">
        <f t="shared" si="220"/>
        <v>#REF!</v>
      </c>
      <c r="CN65" s="24" t="e">
        <f t="shared" si="220"/>
        <v>#REF!</v>
      </c>
      <c r="CO65" s="24" t="e">
        <f t="shared" si="220"/>
        <v>#REF!</v>
      </c>
      <c r="CP65" s="24" t="e">
        <f t="shared" si="220"/>
        <v>#REF!</v>
      </c>
      <c r="CQ65" s="25" t="e">
        <f>#REF!</f>
        <v>#REF!</v>
      </c>
      <c r="CR65" s="25" t="e">
        <f>#REF!</f>
        <v>#REF!</v>
      </c>
      <c r="CS65" s="25" t="e">
        <f>#REF!</f>
        <v>#REF!</v>
      </c>
      <c r="CT65" s="25" t="e">
        <f>#REF!</f>
        <v>#REF!</v>
      </c>
      <c r="CU65" s="25" t="e">
        <f>#REF!</f>
        <v>#REF!</v>
      </c>
      <c r="CV65" s="25" t="e">
        <f>#REF!</f>
        <v>#REF!</v>
      </c>
      <c r="CW65" s="25" t="e">
        <f>#REF!</f>
        <v>#REF!</v>
      </c>
      <c r="CX65" s="25" t="e">
        <f>#REF!</f>
        <v>#REF!</v>
      </c>
      <c r="CY65" s="25" t="e">
        <f>#REF!</f>
        <v>#REF!</v>
      </c>
      <c r="CZ65" s="25" t="e">
        <f>#REF!</f>
        <v>#REF!</v>
      </c>
      <c r="DA65" s="25" t="e">
        <f>#REF!</f>
        <v>#REF!</v>
      </c>
      <c r="DB65" s="25" t="e">
        <f>#REF!</f>
        <v>#REF!</v>
      </c>
      <c r="DC65" s="25" t="e">
        <f>#REF!</f>
        <v>#REF!</v>
      </c>
      <c r="DD65" s="25" t="e">
        <f>#REF!</f>
        <v>#REF!</v>
      </c>
      <c r="DE65" s="25" t="e">
        <f>#REF!</f>
        <v>#REF!</v>
      </c>
      <c r="DF65" s="25" t="e">
        <f>#REF!</f>
        <v>#REF!</v>
      </c>
      <c r="DG65" s="25" t="e">
        <f>#REF!</f>
        <v>#REF!</v>
      </c>
      <c r="DH65" s="25" t="e">
        <f>#REF!</f>
        <v>#REF!</v>
      </c>
      <c r="DI65" s="25" t="e">
        <f>#REF!</f>
        <v>#REF!</v>
      </c>
      <c r="DJ65" s="25" t="e">
        <f>#REF!</f>
        <v>#REF!</v>
      </c>
      <c r="DK65" s="25" t="e">
        <f>#REF!</f>
        <v>#REF!</v>
      </c>
      <c r="DL65" s="25" t="e">
        <f>#REF!</f>
        <v>#REF!</v>
      </c>
      <c r="DM65" s="25" t="e">
        <f>#REF!</f>
        <v>#REF!</v>
      </c>
      <c r="DN65" s="25" t="e">
        <f>#REF!</f>
        <v>#REF!</v>
      </c>
      <c r="DO65" s="25" t="e">
        <f>#REF!</f>
        <v>#REF!</v>
      </c>
      <c r="DP65" s="25" t="e">
        <f>#REF!</f>
        <v>#REF!</v>
      </c>
      <c r="DQ65" s="25" t="e">
        <f>#REF!</f>
        <v>#REF!</v>
      </c>
      <c r="DR65" s="25" t="e">
        <f>#REF!</f>
        <v>#REF!</v>
      </c>
      <c r="DS65" s="25" t="e">
        <f>#REF!</f>
        <v>#REF!</v>
      </c>
      <c r="DT65" s="25" t="e">
        <f>#REF!</f>
        <v>#REF!</v>
      </c>
      <c r="DU65" s="25" t="e">
        <f>#REF!</f>
        <v>#REF!</v>
      </c>
      <c r="DV65" s="25" t="e">
        <f>#REF!</f>
        <v>#REF!</v>
      </c>
      <c r="DW65" s="25" t="e">
        <f>#REF!</f>
        <v>#REF!</v>
      </c>
      <c r="DX65" s="25" t="e">
        <f>#REF!</f>
        <v>#REF!</v>
      </c>
      <c r="DY65" s="25" t="e">
        <f>#REF!</f>
        <v>#REF!</v>
      </c>
      <c r="DZ65" s="25" t="e">
        <f>#REF!</f>
        <v>#REF!</v>
      </c>
      <c r="EA65" s="25" t="e">
        <f>#REF!</f>
        <v>#REF!</v>
      </c>
      <c r="EB65" s="25" t="e">
        <f>#REF!</f>
        <v>#REF!</v>
      </c>
      <c r="EC65" s="25" t="e">
        <f>#REF!</f>
        <v>#REF!</v>
      </c>
      <c r="ED65" s="25" t="e">
        <f>#REF!</f>
        <v>#REF!</v>
      </c>
      <c r="EE65" s="25" t="e">
        <f>#REF!</f>
        <v>#REF!</v>
      </c>
      <c r="EF65" s="25" t="e">
        <f>#REF!</f>
        <v>#REF!</v>
      </c>
      <c r="EG65" s="25" t="e">
        <f>#REF!</f>
        <v>#REF!</v>
      </c>
      <c r="EH65" s="25" t="e">
        <f>#REF!</f>
        <v>#REF!</v>
      </c>
      <c r="EI65" s="25" t="e">
        <f>#REF!</f>
        <v>#REF!</v>
      </c>
      <c r="EJ65" s="25" t="e">
        <f>#REF!</f>
        <v>#REF!</v>
      </c>
      <c r="EK65" s="26" t="e">
        <f t="shared" si="33"/>
        <v>#REF!</v>
      </c>
    </row>
    <row r="66" spans="1:141" ht="93" customHeight="1">
      <c r="A66" s="10" t="e">
        <f>#REF!</f>
        <v>#REF!</v>
      </c>
      <c r="B66" s="10" t="e">
        <f>#REF!</f>
        <v>#REF!</v>
      </c>
      <c r="C66" s="11" t="e">
        <f t="shared" si="0"/>
        <v>#REF!</v>
      </c>
      <c r="D66" s="12" t="e">
        <f t="shared" si="1"/>
        <v>#REF!</v>
      </c>
      <c r="E66" s="13" t="e">
        <f>#REF!</f>
        <v>#REF!</v>
      </c>
      <c r="F66" s="13" t="e">
        <f>#REF!</f>
        <v>#REF!</v>
      </c>
      <c r="G66" s="14" t="e">
        <f t="shared" si="2"/>
        <v>#REF!</v>
      </c>
      <c r="H66" s="15" t="e">
        <f t="shared" si="3"/>
        <v>#REF!</v>
      </c>
      <c r="I66" s="16" t="e">
        <f t="shared" si="4"/>
        <v>#REF!</v>
      </c>
      <c r="J66" s="17">
        <v>0</v>
      </c>
      <c r="K66" s="18" t="e">
        <f t="shared" si="49"/>
        <v>#REF!</v>
      </c>
      <c r="L66" s="18" t="e">
        <f t="shared" si="50"/>
        <v>#REF!</v>
      </c>
      <c r="M66" s="19" t="e">
        <f t="shared" si="51"/>
        <v>#REF!</v>
      </c>
      <c r="N66" s="18" t="e">
        <f t="shared" si="52"/>
        <v>#REF!</v>
      </c>
      <c r="O66" s="17">
        <v>0</v>
      </c>
      <c r="P66" s="18" t="e">
        <f t="shared" si="8"/>
        <v>#REF!</v>
      </c>
      <c r="Q66" s="18" t="e">
        <f t="shared" si="9"/>
        <v>#REF!</v>
      </c>
      <c r="R66" s="18">
        <v>0</v>
      </c>
      <c r="S66" s="17" t="e">
        <f>#REF!</f>
        <v>#REF!</v>
      </c>
      <c r="T66" s="17" t="e">
        <f>#REF!</f>
        <v>#REF!</v>
      </c>
      <c r="U66" s="21" t="e">
        <f t="shared" si="10"/>
        <v>#REF!</v>
      </c>
      <c r="V66" s="12" t="e">
        <f t="shared" si="11"/>
        <v>#REF!</v>
      </c>
      <c r="W66" s="13" t="e">
        <f t="shared" si="12"/>
        <v>#REF!</v>
      </c>
      <c r="X66" s="22" t="e">
        <f t="shared" si="13"/>
        <v>#REF!</v>
      </c>
      <c r="Y66" s="18" t="e">
        <f t="shared" si="14"/>
        <v>#REF!</v>
      </c>
      <c r="Z66" s="13" t="e">
        <f>#REF!</f>
        <v>#REF!</v>
      </c>
      <c r="AA66" s="13">
        <v>0</v>
      </c>
      <c r="AB66" s="21" t="e">
        <f t="shared" si="15"/>
        <v>#REF!</v>
      </c>
      <c r="AC66" s="12" t="e">
        <f t="shared" si="16"/>
        <v>#REF!</v>
      </c>
      <c r="AD66" s="13" t="e">
        <f t="shared" si="17"/>
        <v>#REF!</v>
      </c>
      <c r="AE66" s="22" t="e">
        <f t="shared" si="18"/>
        <v>#REF!</v>
      </c>
      <c r="AF66" s="18" t="e">
        <f t="shared" si="19"/>
        <v>#REF!</v>
      </c>
      <c r="AG66" s="22" t="e">
        <f t="shared" si="20"/>
        <v>#REF!</v>
      </c>
      <c r="AH66" s="22" t="e">
        <f t="shared" si="21"/>
        <v>#REF!</v>
      </c>
      <c r="AI66" s="18" t="e">
        <f t="shared" si="22"/>
        <v>#REF!</v>
      </c>
      <c r="AJ66" s="13">
        <v>0</v>
      </c>
      <c r="AK66" s="13" t="e">
        <f>#REF!</f>
        <v>#REF!</v>
      </c>
      <c r="AL66" s="13" t="e">
        <f>#REF!</f>
        <v>#REF!</v>
      </c>
      <c r="AM66" s="21" t="e">
        <f t="shared" si="23"/>
        <v>#REF!</v>
      </c>
      <c r="AN66" s="12" t="e">
        <f t="shared" si="24"/>
        <v>#REF!</v>
      </c>
      <c r="AO66" s="13">
        <v>0</v>
      </c>
      <c r="AP66" s="13" t="e">
        <f>#REF!</f>
        <v>#REF!</v>
      </c>
      <c r="AQ66" s="13">
        <v>0</v>
      </c>
      <c r="AR66" s="13" t="e">
        <f>#REF!</f>
        <v>#REF!</v>
      </c>
      <c r="AS66" s="13">
        <v>0</v>
      </c>
      <c r="AT66" s="13" t="e">
        <f>#REF!</f>
        <v>#REF!</v>
      </c>
      <c r="AU66" s="21" t="e">
        <f t="shared" si="25"/>
        <v>#REF!</v>
      </c>
      <c r="AV66" s="12" t="e">
        <f t="shared" si="26"/>
        <v>#REF!</v>
      </c>
      <c r="AW66" s="13">
        <v>0</v>
      </c>
      <c r="AX66" s="13" t="e">
        <f>#REF!</f>
        <v>#REF!</v>
      </c>
      <c r="AY66" s="13" t="e">
        <f>#REF!</f>
        <v>#REF!</v>
      </c>
      <c r="AZ66" s="13">
        <v>0</v>
      </c>
      <c r="BA66" s="13">
        <v>0</v>
      </c>
      <c r="BB66" s="13" t="e">
        <f>#REF!</f>
        <v>#REF!</v>
      </c>
      <c r="BC66" s="7" t="e">
        <f t="shared" si="27"/>
        <v>#REF!</v>
      </c>
      <c r="BD66" s="23" t="e">
        <f t="shared" si="28"/>
        <v>#REF!</v>
      </c>
      <c r="BE66" s="10" t="e">
        <f>#REF!</f>
        <v>#REF!</v>
      </c>
      <c r="BF66" s="23" t="e">
        <f t="shared" si="29"/>
        <v>#REF!</v>
      </c>
      <c r="BG66" s="10" t="e">
        <f>#REF!</f>
        <v>#REF!</v>
      </c>
      <c r="BH66" s="10" t="e">
        <f>#REF!</f>
        <v>#REF!</v>
      </c>
      <c r="BI66" s="10" t="e">
        <f>#REF!</f>
        <v>#REF!</v>
      </c>
      <c r="BJ66" s="10" t="e">
        <f>#REF!</f>
        <v>#REF!</v>
      </c>
      <c r="BK66" s="10" t="e">
        <f>#REF!</f>
        <v>#REF!</v>
      </c>
      <c r="BL66" s="10" t="e">
        <f>#REF!</f>
        <v>#REF!</v>
      </c>
      <c r="BM66" s="10" t="e">
        <f>#REF!</f>
        <v>#REF!</v>
      </c>
      <c r="BN66" s="10" t="e">
        <f>#REF!</f>
        <v>#REF!</v>
      </c>
      <c r="BO66" s="10" t="e">
        <f>#REF!</f>
        <v>#REF!</v>
      </c>
      <c r="BP66" s="10" t="e">
        <f>#REF!</f>
        <v>#REF!</v>
      </c>
      <c r="BQ66" s="10" t="e">
        <f>#REF!</f>
        <v>#REF!</v>
      </c>
      <c r="BR66" s="10" t="e">
        <f>#REF!</f>
        <v>#REF!</v>
      </c>
      <c r="BS66" s="10" t="e">
        <f>#REF!</f>
        <v>#REF!</v>
      </c>
      <c r="BT66" s="10" t="e">
        <f>#REF!</f>
        <v>#REF!</v>
      </c>
      <c r="BU66" s="10" t="e">
        <f>#REF!</f>
        <v>#REF!</v>
      </c>
      <c r="BV66" s="10" t="e">
        <f>#REF!</f>
        <v>#REF!</v>
      </c>
      <c r="BW66" s="24" t="e">
        <f t="shared" ref="BW66:BX66" si="221">IF($A66&gt;0,(IF(BC66="да",30,"")),"")</f>
        <v>#REF!</v>
      </c>
      <c r="BX66" s="24" t="e">
        <f t="shared" si="221"/>
        <v>#REF!</v>
      </c>
      <c r="BY66" s="24" t="e">
        <f t="shared" ref="BY66:BZ66" si="222">IF($A66&gt;0,(IF(BE66="да",30,"0")),"0")</f>
        <v>#REF!</v>
      </c>
      <c r="BZ66" s="24" t="e">
        <f t="shared" si="222"/>
        <v>#REF!</v>
      </c>
      <c r="CA66" s="24" t="e">
        <f t="shared" ref="CA66:CP66" si="223">IF($A66&gt;0,(IF(BG66="да",20,"0")),"0")</f>
        <v>#REF!</v>
      </c>
      <c r="CB66" s="24" t="e">
        <f t="shared" si="223"/>
        <v>#REF!</v>
      </c>
      <c r="CC66" s="24" t="e">
        <f t="shared" si="223"/>
        <v>#REF!</v>
      </c>
      <c r="CD66" s="24" t="e">
        <f t="shared" si="223"/>
        <v>#REF!</v>
      </c>
      <c r="CE66" s="24" t="e">
        <f t="shared" si="223"/>
        <v>#REF!</v>
      </c>
      <c r="CF66" s="24" t="e">
        <f t="shared" si="223"/>
        <v>#REF!</v>
      </c>
      <c r="CG66" s="24" t="e">
        <f t="shared" si="223"/>
        <v>#REF!</v>
      </c>
      <c r="CH66" s="24" t="e">
        <f t="shared" si="223"/>
        <v>#REF!</v>
      </c>
      <c r="CI66" s="24" t="e">
        <f t="shared" si="223"/>
        <v>#REF!</v>
      </c>
      <c r="CJ66" s="24" t="e">
        <f t="shared" si="223"/>
        <v>#REF!</v>
      </c>
      <c r="CK66" s="24" t="e">
        <f t="shared" si="223"/>
        <v>#REF!</v>
      </c>
      <c r="CL66" s="24" t="e">
        <f t="shared" si="223"/>
        <v>#REF!</v>
      </c>
      <c r="CM66" s="24" t="e">
        <f t="shared" si="223"/>
        <v>#REF!</v>
      </c>
      <c r="CN66" s="24" t="e">
        <f t="shared" si="223"/>
        <v>#REF!</v>
      </c>
      <c r="CO66" s="24" t="e">
        <f t="shared" si="223"/>
        <v>#REF!</v>
      </c>
      <c r="CP66" s="24" t="e">
        <f t="shared" si="223"/>
        <v>#REF!</v>
      </c>
      <c r="CQ66" s="25" t="e">
        <f>#REF!</f>
        <v>#REF!</v>
      </c>
      <c r="CR66" s="25" t="e">
        <f>#REF!</f>
        <v>#REF!</v>
      </c>
      <c r="CS66" s="25" t="e">
        <f>#REF!</f>
        <v>#REF!</v>
      </c>
      <c r="CT66" s="25" t="e">
        <f>#REF!</f>
        <v>#REF!</v>
      </c>
      <c r="CU66" s="25" t="e">
        <f>#REF!</f>
        <v>#REF!</v>
      </c>
      <c r="CV66" s="25" t="e">
        <f>#REF!</f>
        <v>#REF!</v>
      </c>
      <c r="CW66" s="25" t="e">
        <f>#REF!</f>
        <v>#REF!</v>
      </c>
      <c r="CX66" s="25" t="e">
        <f>#REF!</f>
        <v>#REF!</v>
      </c>
      <c r="CY66" s="25" t="e">
        <f>#REF!</f>
        <v>#REF!</v>
      </c>
      <c r="CZ66" s="25" t="e">
        <f>#REF!</f>
        <v>#REF!</v>
      </c>
      <c r="DA66" s="25" t="e">
        <f>#REF!</f>
        <v>#REF!</v>
      </c>
      <c r="DB66" s="25" t="e">
        <f>#REF!</f>
        <v>#REF!</v>
      </c>
      <c r="DC66" s="25" t="e">
        <f>#REF!</f>
        <v>#REF!</v>
      </c>
      <c r="DD66" s="25" t="e">
        <f>#REF!</f>
        <v>#REF!</v>
      </c>
      <c r="DE66" s="25" t="e">
        <f>#REF!</f>
        <v>#REF!</v>
      </c>
      <c r="DF66" s="25" t="e">
        <f>#REF!</f>
        <v>#REF!</v>
      </c>
      <c r="DG66" s="25" t="e">
        <f>#REF!</f>
        <v>#REF!</v>
      </c>
      <c r="DH66" s="25" t="e">
        <f>#REF!</f>
        <v>#REF!</v>
      </c>
      <c r="DI66" s="25" t="e">
        <f>#REF!</f>
        <v>#REF!</v>
      </c>
      <c r="DJ66" s="25" t="e">
        <f>#REF!</f>
        <v>#REF!</v>
      </c>
      <c r="DK66" s="25" t="e">
        <f>#REF!</f>
        <v>#REF!</v>
      </c>
      <c r="DL66" s="25" t="e">
        <f>#REF!</f>
        <v>#REF!</v>
      </c>
      <c r="DM66" s="25" t="e">
        <f>#REF!</f>
        <v>#REF!</v>
      </c>
      <c r="DN66" s="25" t="e">
        <f>#REF!</f>
        <v>#REF!</v>
      </c>
      <c r="DO66" s="25" t="e">
        <f>#REF!</f>
        <v>#REF!</v>
      </c>
      <c r="DP66" s="25" t="e">
        <f>#REF!</f>
        <v>#REF!</v>
      </c>
      <c r="DQ66" s="25" t="e">
        <f>#REF!</f>
        <v>#REF!</v>
      </c>
      <c r="DR66" s="25" t="e">
        <f>#REF!</f>
        <v>#REF!</v>
      </c>
      <c r="DS66" s="25" t="e">
        <f>#REF!</f>
        <v>#REF!</v>
      </c>
      <c r="DT66" s="25" t="e">
        <f>#REF!</f>
        <v>#REF!</v>
      </c>
      <c r="DU66" s="25" t="e">
        <f>#REF!</f>
        <v>#REF!</v>
      </c>
      <c r="DV66" s="25" t="e">
        <f>#REF!</f>
        <v>#REF!</v>
      </c>
      <c r="DW66" s="25" t="e">
        <f>#REF!</f>
        <v>#REF!</v>
      </c>
      <c r="DX66" s="25" t="e">
        <f>#REF!</f>
        <v>#REF!</v>
      </c>
      <c r="DY66" s="25" t="e">
        <f>#REF!</f>
        <v>#REF!</v>
      </c>
      <c r="DZ66" s="25" t="e">
        <f>#REF!</f>
        <v>#REF!</v>
      </c>
      <c r="EA66" s="25" t="e">
        <f>#REF!</f>
        <v>#REF!</v>
      </c>
      <c r="EB66" s="25" t="e">
        <f>#REF!</f>
        <v>#REF!</v>
      </c>
      <c r="EC66" s="25" t="e">
        <f>#REF!</f>
        <v>#REF!</v>
      </c>
      <c r="ED66" s="25" t="e">
        <f>#REF!</f>
        <v>#REF!</v>
      </c>
      <c r="EE66" s="25" t="e">
        <f>#REF!</f>
        <v>#REF!</v>
      </c>
      <c r="EF66" s="25" t="e">
        <f>#REF!</f>
        <v>#REF!</v>
      </c>
      <c r="EG66" s="25" t="e">
        <f>#REF!</f>
        <v>#REF!</v>
      </c>
      <c r="EH66" s="25" t="e">
        <f>#REF!</f>
        <v>#REF!</v>
      </c>
      <c r="EI66" s="25" t="e">
        <f>#REF!</f>
        <v>#REF!</v>
      </c>
      <c r="EJ66" s="25" t="e">
        <f>#REF!</f>
        <v>#REF!</v>
      </c>
      <c r="EK66" s="26" t="e">
        <f t="shared" si="33"/>
        <v>#REF!</v>
      </c>
    </row>
    <row r="67" spans="1:141" ht="93" customHeight="1">
      <c r="A67" s="10" t="e">
        <f>#REF!</f>
        <v>#REF!</v>
      </c>
      <c r="B67" s="10" t="e">
        <f>#REF!</f>
        <v>#REF!</v>
      </c>
      <c r="C67" s="11" t="e">
        <f t="shared" si="0"/>
        <v>#REF!</v>
      </c>
      <c r="D67" s="12" t="e">
        <f t="shared" si="1"/>
        <v>#REF!</v>
      </c>
      <c r="E67" s="13" t="e">
        <f>#REF!</f>
        <v>#REF!</v>
      </c>
      <c r="F67" s="13" t="e">
        <f>#REF!</f>
        <v>#REF!</v>
      </c>
      <c r="G67" s="14" t="e">
        <f t="shared" si="2"/>
        <v>#REF!</v>
      </c>
      <c r="H67" s="15" t="e">
        <f t="shared" si="3"/>
        <v>#REF!</v>
      </c>
      <c r="I67" s="16" t="e">
        <f t="shared" si="4"/>
        <v>#REF!</v>
      </c>
      <c r="J67" s="17">
        <v>0</v>
      </c>
      <c r="K67" s="18" t="e">
        <f t="shared" si="49"/>
        <v>#REF!</v>
      </c>
      <c r="L67" s="18" t="e">
        <f t="shared" si="50"/>
        <v>#REF!</v>
      </c>
      <c r="M67" s="19" t="e">
        <f t="shared" si="51"/>
        <v>#REF!</v>
      </c>
      <c r="N67" s="18" t="e">
        <f t="shared" si="52"/>
        <v>#REF!</v>
      </c>
      <c r="O67" s="17">
        <v>0</v>
      </c>
      <c r="P67" s="18" t="e">
        <f t="shared" si="8"/>
        <v>#REF!</v>
      </c>
      <c r="Q67" s="18" t="e">
        <f t="shared" si="9"/>
        <v>#REF!</v>
      </c>
      <c r="R67" s="18">
        <v>0</v>
      </c>
      <c r="S67" s="17" t="e">
        <f>#REF!</f>
        <v>#REF!</v>
      </c>
      <c r="T67" s="17" t="e">
        <f>#REF!</f>
        <v>#REF!</v>
      </c>
      <c r="U67" s="21" t="e">
        <f t="shared" si="10"/>
        <v>#REF!</v>
      </c>
      <c r="V67" s="12" t="e">
        <f t="shared" si="11"/>
        <v>#REF!</v>
      </c>
      <c r="W67" s="13" t="e">
        <f t="shared" si="12"/>
        <v>#REF!</v>
      </c>
      <c r="X67" s="22" t="e">
        <f t="shared" si="13"/>
        <v>#REF!</v>
      </c>
      <c r="Y67" s="18" t="e">
        <f t="shared" si="14"/>
        <v>#REF!</v>
      </c>
      <c r="Z67" s="13" t="e">
        <f>#REF!</f>
        <v>#REF!</v>
      </c>
      <c r="AA67" s="13">
        <v>0</v>
      </c>
      <c r="AB67" s="21" t="e">
        <f t="shared" si="15"/>
        <v>#REF!</v>
      </c>
      <c r="AC67" s="12" t="e">
        <f t="shared" si="16"/>
        <v>#REF!</v>
      </c>
      <c r="AD67" s="13" t="e">
        <f t="shared" si="17"/>
        <v>#REF!</v>
      </c>
      <c r="AE67" s="22" t="e">
        <f t="shared" si="18"/>
        <v>#REF!</v>
      </c>
      <c r="AF67" s="18" t="e">
        <f t="shared" si="19"/>
        <v>#REF!</v>
      </c>
      <c r="AG67" s="22" t="e">
        <f t="shared" si="20"/>
        <v>#REF!</v>
      </c>
      <c r="AH67" s="22" t="e">
        <f t="shared" si="21"/>
        <v>#REF!</v>
      </c>
      <c r="AI67" s="18" t="e">
        <f t="shared" si="22"/>
        <v>#REF!</v>
      </c>
      <c r="AJ67" s="13">
        <v>0</v>
      </c>
      <c r="AK67" s="13" t="e">
        <f>#REF!</f>
        <v>#REF!</v>
      </c>
      <c r="AL67" s="13" t="e">
        <f>#REF!</f>
        <v>#REF!</v>
      </c>
      <c r="AM67" s="21" t="e">
        <f t="shared" si="23"/>
        <v>#REF!</v>
      </c>
      <c r="AN67" s="12" t="e">
        <f t="shared" si="24"/>
        <v>#REF!</v>
      </c>
      <c r="AO67" s="13">
        <v>0</v>
      </c>
      <c r="AP67" s="13" t="e">
        <f>#REF!</f>
        <v>#REF!</v>
      </c>
      <c r="AQ67" s="13">
        <v>0</v>
      </c>
      <c r="AR67" s="13" t="e">
        <f>#REF!</f>
        <v>#REF!</v>
      </c>
      <c r="AS67" s="13">
        <v>0</v>
      </c>
      <c r="AT67" s="13" t="e">
        <f>#REF!</f>
        <v>#REF!</v>
      </c>
      <c r="AU67" s="21" t="e">
        <f t="shared" si="25"/>
        <v>#REF!</v>
      </c>
      <c r="AV67" s="12" t="e">
        <f t="shared" si="26"/>
        <v>#REF!</v>
      </c>
      <c r="AW67" s="13">
        <v>0</v>
      </c>
      <c r="AX67" s="13" t="e">
        <f>#REF!</f>
        <v>#REF!</v>
      </c>
      <c r="AY67" s="13" t="e">
        <f>#REF!</f>
        <v>#REF!</v>
      </c>
      <c r="AZ67" s="13">
        <v>0</v>
      </c>
      <c r="BA67" s="13">
        <v>0</v>
      </c>
      <c r="BB67" s="13" t="e">
        <f>#REF!</f>
        <v>#REF!</v>
      </c>
      <c r="BC67" s="7" t="e">
        <f t="shared" si="27"/>
        <v>#REF!</v>
      </c>
      <c r="BD67" s="23" t="e">
        <f t="shared" si="28"/>
        <v>#REF!</v>
      </c>
      <c r="BE67" s="10" t="e">
        <f>#REF!</f>
        <v>#REF!</v>
      </c>
      <c r="BF67" s="23" t="e">
        <f t="shared" si="29"/>
        <v>#REF!</v>
      </c>
      <c r="BG67" s="10" t="e">
        <f>#REF!</f>
        <v>#REF!</v>
      </c>
      <c r="BH67" s="10" t="e">
        <f>#REF!</f>
        <v>#REF!</v>
      </c>
      <c r="BI67" s="10" t="e">
        <f>#REF!</f>
        <v>#REF!</v>
      </c>
      <c r="BJ67" s="10" t="e">
        <f>#REF!</f>
        <v>#REF!</v>
      </c>
      <c r="BK67" s="10" t="e">
        <f>#REF!</f>
        <v>#REF!</v>
      </c>
      <c r="BL67" s="10" t="e">
        <f>#REF!</f>
        <v>#REF!</v>
      </c>
      <c r="BM67" s="10" t="e">
        <f>#REF!</f>
        <v>#REF!</v>
      </c>
      <c r="BN67" s="10" t="e">
        <f>#REF!</f>
        <v>#REF!</v>
      </c>
      <c r="BO67" s="10" t="e">
        <f>#REF!</f>
        <v>#REF!</v>
      </c>
      <c r="BP67" s="10" t="e">
        <f>#REF!</f>
        <v>#REF!</v>
      </c>
      <c r="BQ67" s="10" t="e">
        <f>#REF!</f>
        <v>#REF!</v>
      </c>
      <c r="BR67" s="10" t="e">
        <f>#REF!</f>
        <v>#REF!</v>
      </c>
      <c r="BS67" s="10" t="e">
        <f>#REF!</f>
        <v>#REF!</v>
      </c>
      <c r="BT67" s="10" t="e">
        <f>#REF!</f>
        <v>#REF!</v>
      </c>
      <c r="BU67" s="10" t="e">
        <f>#REF!</f>
        <v>#REF!</v>
      </c>
      <c r="BV67" s="10" t="e">
        <f>#REF!</f>
        <v>#REF!</v>
      </c>
      <c r="BW67" s="24" t="e">
        <f t="shared" ref="BW67:BX67" si="224">IF($A67&gt;0,(IF(BC67="да",30,"")),"")</f>
        <v>#REF!</v>
      </c>
      <c r="BX67" s="24" t="e">
        <f t="shared" si="224"/>
        <v>#REF!</v>
      </c>
      <c r="BY67" s="24" t="e">
        <f t="shared" ref="BY67:BZ67" si="225">IF($A67&gt;0,(IF(BE67="да",30,"0")),"0")</f>
        <v>#REF!</v>
      </c>
      <c r="BZ67" s="24" t="e">
        <f t="shared" si="225"/>
        <v>#REF!</v>
      </c>
      <c r="CA67" s="24" t="e">
        <f t="shared" ref="CA67:CP67" si="226">IF($A67&gt;0,(IF(BG67="да",20,"0")),"0")</f>
        <v>#REF!</v>
      </c>
      <c r="CB67" s="24" t="e">
        <f t="shared" si="226"/>
        <v>#REF!</v>
      </c>
      <c r="CC67" s="24" t="e">
        <f t="shared" si="226"/>
        <v>#REF!</v>
      </c>
      <c r="CD67" s="24" t="e">
        <f t="shared" si="226"/>
        <v>#REF!</v>
      </c>
      <c r="CE67" s="24" t="e">
        <f t="shared" si="226"/>
        <v>#REF!</v>
      </c>
      <c r="CF67" s="24" t="e">
        <f t="shared" si="226"/>
        <v>#REF!</v>
      </c>
      <c r="CG67" s="24" t="e">
        <f t="shared" si="226"/>
        <v>#REF!</v>
      </c>
      <c r="CH67" s="24" t="e">
        <f t="shared" si="226"/>
        <v>#REF!</v>
      </c>
      <c r="CI67" s="24" t="e">
        <f t="shared" si="226"/>
        <v>#REF!</v>
      </c>
      <c r="CJ67" s="24" t="e">
        <f t="shared" si="226"/>
        <v>#REF!</v>
      </c>
      <c r="CK67" s="24" t="e">
        <f t="shared" si="226"/>
        <v>#REF!</v>
      </c>
      <c r="CL67" s="24" t="e">
        <f t="shared" si="226"/>
        <v>#REF!</v>
      </c>
      <c r="CM67" s="24" t="e">
        <f t="shared" si="226"/>
        <v>#REF!</v>
      </c>
      <c r="CN67" s="24" t="e">
        <f t="shared" si="226"/>
        <v>#REF!</v>
      </c>
      <c r="CO67" s="24" t="e">
        <f t="shared" si="226"/>
        <v>#REF!</v>
      </c>
      <c r="CP67" s="24" t="e">
        <f t="shared" si="226"/>
        <v>#REF!</v>
      </c>
      <c r="CQ67" s="25" t="e">
        <f>#REF!</f>
        <v>#REF!</v>
      </c>
      <c r="CR67" s="25" t="e">
        <f>#REF!</f>
        <v>#REF!</v>
      </c>
      <c r="CS67" s="25" t="e">
        <f>#REF!</f>
        <v>#REF!</v>
      </c>
      <c r="CT67" s="25" t="e">
        <f>#REF!</f>
        <v>#REF!</v>
      </c>
      <c r="CU67" s="25" t="e">
        <f>#REF!</f>
        <v>#REF!</v>
      </c>
      <c r="CV67" s="25" t="e">
        <f>#REF!</f>
        <v>#REF!</v>
      </c>
      <c r="CW67" s="25" t="e">
        <f>#REF!</f>
        <v>#REF!</v>
      </c>
      <c r="CX67" s="25" t="e">
        <f>#REF!</f>
        <v>#REF!</v>
      </c>
      <c r="CY67" s="25" t="e">
        <f>#REF!</f>
        <v>#REF!</v>
      </c>
      <c r="CZ67" s="25" t="e">
        <f>#REF!</f>
        <v>#REF!</v>
      </c>
      <c r="DA67" s="25" t="e">
        <f>#REF!</f>
        <v>#REF!</v>
      </c>
      <c r="DB67" s="25" t="e">
        <f>#REF!</f>
        <v>#REF!</v>
      </c>
      <c r="DC67" s="25" t="e">
        <f>#REF!</f>
        <v>#REF!</v>
      </c>
      <c r="DD67" s="25" t="e">
        <f>#REF!</f>
        <v>#REF!</v>
      </c>
      <c r="DE67" s="25" t="e">
        <f>#REF!</f>
        <v>#REF!</v>
      </c>
      <c r="DF67" s="25" t="e">
        <f>#REF!</f>
        <v>#REF!</v>
      </c>
      <c r="DG67" s="25" t="e">
        <f>#REF!</f>
        <v>#REF!</v>
      </c>
      <c r="DH67" s="25" t="e">
        <f>#REF!</f>
        <v>#REF!</v>
      </c>
      <c r="DI67" s="25" t="e">
        <f>#REF!</f>
        <v>#REF!</v>
      </c>
      <c r="DJ67" s="25" t="e">
        <f>#REF!</f>
        <v>#REF!</v>
      </c>
      <c r="DK67" s="25" t="e">
        <f>#REF!</f>
        <v>#REF!</v>
      </c>
      <c r="DL67" s="25" t="e">
        <f>#REF!</f>
        <v>#REF!</v>
      </c>
      <c r="DM67" s="25" t="e">
        <f>#REF!</f>
        <v>#REF!</v>
      </c>
      <c r="DN67" s="25" t="e">
        <f>#REF!</f>
        <v>#REF!</v>
      </c>
      <c r="DO67" s="25" t="e">
        <f>#REF!</f>
        <v>#REF!</v>
      </c>
      <c r="DP67" s="25" t="e">
        <f>#REF!</f>
        <v>#REF!</v>
      </c>
      <c r="DQ67" s="25" t="e">
        <f>#REF!</f>
        <v>#REF!</v>
      </c>
      <c r="DR67" s="25" t="e">
        <f>#REF!</f>
        <v>#REF!</v>
      </c>
      <c r="DS67" s="25" t="e">
        <f>#REF!</f>
        <v>#REF!</v>
      </c>
      <c r="DT67" s="25" t="e">
        <f>#REF!</f>
        <v>#REF!</v>
      </c>
      <c r="DU67" s="25" t="e">
        <f>#REF!</f>
        <v>#REF!</v>
      </c>
      <c r="DV67" s="25" t="e">
        <f>#REF!</f>
        <v>#REF!</v>
      </c>
      <c r="DW67" s="25" t="e">
        <f>#REF!</f>
        <v>#REF!</v>
      </c>
      <c r="DX67" s="25" t="e">
        <f>#REF!</f>
        <v>#REF!</v>
      </c>
      <c r="DY67" s="25" t="e">
        <f>#REF!</f>
        <v>#REF!</v>
      </c>
      <c r="DZ67" s="25" t="e">
        <f>#REF!</f>
        <v>#REF!</v>
      </c>
      <c r="EA67" s="25" t="e">
        <f>#REF!</f>
        <v>#REF!</v>
      </c>
      <c r="EB67" s="25" t="e">
        <f>#REF!</f>
        <v>#REF!</v>
      </c>
      <c r="EC67" s="25" t="e">
        <f>#REF!</f>
        <v>#REF!</v>
      </c>
      <c r="ED67" s="25" t="e">
        <f>#REF!</f>
        <v>#REF!</v>
      </c>
      <c r="EE67" s="25" t="e">
        <f>#REF!</f>
        <v>#REF!</v>
      </c>
      <c r="EF67" s="25" t="e">
        <f>#REF!</f>
        <v>#REF!</v>
      </c>
      <c r="EG67" s="25" t="e">
        <f>#REF!</f>
        <v>#REF!</v>
      </c>
      <c r="EH67" s="25" t="e">
        <f>#REF!</f>
        <v>#REF!</v>
      </c>
      <c r="EI67" s="25" t="e">
        <f>#REF!</f>
        <v>#REF!</v>
      </c>
      <c r="EJ67" s="25" t="e">
        <f>#REF!</f>
        <v>#REF!</v>
      </c>
      <c r="EK67" s="26" t="e">
        <f t="shared" si="33"/>
        <v>#REF!</v>
      </c>
    </row>
    <row r="68" spans="1:141" ht="93" customHeight="1">
      <c r="A68" s="10" t="e">
        <f>#REF!</f>
        <v>#REF!</v>
      </c>
      <c r="B68" s="10" t="e">
        <f>#REF!</f>
        <v>#REF!</v>
      </c>
      <c r="C68" s="11" t="e">
        <f t="shared" si="0"/>
        <v>#REF!</v>
      </c>
      <c r="D68" s="12" t="e">
        <f t="shared" si="1"/>
        <v>#REF!</v>
      </c>
      <c r="E68" s="13" t="e">
        <f>#REF!</f>
        <v>#REF!</v>
      </c>
      <c r="F68" s="13" t="e">
        <f>#REF!</f>
        <v>#REF!</v>
      </c>
      <c r="G68" s="14" t="e">
        <f t="shared" si="2"/>
        <v>#REF!</v>
      </c>
      <c r="H68" s="15" t="e">
        <f t="shared" si="3"/>
        <v>#REF!</v>
      </c>
      <c r="I68" s="16" t="e">
        <f t="shared" si="4"/>
        <v>#REF!</v>
      </c>
      <c r="J68" s="17">
        <v>0</v>
      </c>
      <c r="K68" s="18" t="e">
        <f t="shared" si="49"/>
        <v>#REF!</v>
      </c>
      <c r="L68" s="18" t="e">
        <f t="shared" si="50"/>
        <v>#REF!</v>
      </c>
      <c r="M68" s="19" t="e">
        <f t="shared" si="51"/>
        <v>#REF!</v>
      </c>
      <c r="N68" s="18" t="e">
        <f t="shared" si="52"/>
        <v>#REF!</v>
      </c>
      <c r="O68" s="17">
        <v>0</v>
      </c>
      <c r="P68" s="18" t="e">
        <f t="shared" si="8"/>
        <v>#REF!</v>
      </c>
      <c r="Q68" s="18" t="e">
        <f t="shared" si="9"/>
        <v>#REF!</v>
      </c>
      <c r="R68" s="18">
        <v>0</v>
      </c>
      <c r="S68" s="17" t="e">
        <f>#REF!</f>
        <v>#REF!</v>
      </c>
      <c r="T68" s="17" t="e">
        <f>#REF!</f>
        <v>#REF!</v>
      </c>
      <c r="U68" s="21" t="e">
        <f t="shared" si="10"/>
        <v>#REF!</v>
      </c>
      <c r="V68" s="12" t="e">
        <f t="shared" si="11"/>
        <v>#REF!</v>
      </c>
      <c r="W68" s="13" t="e">
        <f t="shared" si="12"/>
        <v>#REF!</v>
      </c>
      <c r="X68" s="22" t="e">
        <f t="shared" si="13"/>
        <v>#REF!</v>
      </c>
      <c r="Y68" s="18" t="e">
        <f t="shared" si="14"/>
        <v>#REF!</v>
      </c>
      <c r="Z68" s="13" t="e">
        <f>#REF!</f>
        <v>#REF!</v>
      </c>
      <c r="AA68" s="13">
        <v>0</v>
      </c>
      <c r="AB68" s="21" t="e">
        <f t="shared" si="15"/>
        <v>#REF!</v>
      </c>
      <c r="AC68" s="12" t="e">
        <f t="shared" si="16"/>
        <v>#REF!</v>
      </c>
      <c r="AD68" s="13" t="e">
        <f t="shared" si="17"/>
        <v>#REF!</v>
      </c>
      <c r="AE68" s="22" t="e">
        <f t="shared" si="18"/>
        <v>#REF!</v>
      </c>
      <c r="AF68" s="18" t="e">
        <f t="shared" si="19"/>
        <v>#REF!</v>
      </c>
      <c r="AG68" s="22" t="e">
        <f t="shared" si="20"/>
        <v>#REF!</v>
      </c>
      <c r="AH68" s="22" t="e">
        <f t="shared" si="21"/>
        <v>#REF!</v>
      </c>
      <c r="AI68" s="18" t="e">
        <f t="shared" si="22"/>
        <v>#REF!</v>
      </c>
      <c r="AJ68" s="13">
        <v>0</v>
      </c>
      <c r="AK68" s="13" t="e">
        <f>#REF!</f>
        <v>#REF!</v>
      </c>
      <c r="AL68" s="13" t="e">
        <f>#REF!</f>
        <v>#REF!</v>
      </c>
      <c r="AM68" s="21" t="e">
        <f t="shared" si="23"/>
        <v>#REF!</v>
      </c>
      <c r="AN68" s="12" t="e">
        <f t="shared" si="24"/>
        <v>#REF!</v>
      </c>
      <c r="AO68" s="13">
        <v>0</v>
      </c>
      <c r="AP68" s="13" t="e">
        <f>#REF!</f>
        <v>#REF!</v>
      </c>
      <c r="AQ68" s="13">
        <v>0</v>
      </c>
      <c r="AR68" s="13" t="e">
        <f>#REF!</f>
        <v>#REF!</v>
      </c>
      <c r="AS68" s="13">
        <v>0</v>
      </c>
      <c r="AT68" s="13" t="e">
        <f>#REF!</f>
        <v>#REF!</v>
      </c>
      <c r="AU68" s="21" t="e">
        <f t="shared" si="25"/>
        <v>#REF!</v>
      </c>
      <c r="AV68" s="12" t="e">
        <f t="shared" si="26"/>
        <v>#REF!</v>
      </c>
      <c r="AW68" s="13">
        <v>0</v>
      </c>
      <c r="AX68" s="13" t="e">
        <f>#REF!</f>
        <v>#REF!</v>
      </c>
      <c r="AY68" s="13" t="e">
        <f>#REF!</f>
        <v>#REF!</v>
      </c>
      <c r="AZ68" s="13">
        <v>0</v>
      </c>
      <c r="BA68" s="13">
        <v>0</v>
      </c>
      <c r="BB68" s="13" t="e">
        <f>#REF!</f>
        <v>#REF!</v>
      </c>
      <c r="BC68" s="7" t="e">
        <f t="shared" si="27"/>
        <v>#REF!</v>
      </c>
      <c r="BD68" s="23" t="e">
        <f t="shared" si="28"/>
        <v>#REF!</v>
      </c>
      <c r="BE68" s="10" t="e">
        <f>#REF!</f>
        <v>#REF!</v>
      </c>
      <c r="BF68" s="23" t="e">
        <f t="shared" si="29"/>
        <v>#REF!</v>
      </c>
      <c r="BG68" s="10" t="e">
        <f>#REF!</f>
        <v>#REF!</v>
      </c>
      <c r="BH68" s="10" t="e">
        <f>#REF!</f>
        <v>#REF!</v>
      </c>
      <c r="BI68" s="10" t="e">
        <f>#REF!</f>
        <v>#REF!</v>
      </c>
      <c r="BJ68" s="10" t="e">
        <f>#REF!</f>
        <v>#REF!</v>
      </c>
      <c r="BK68" s="10" t="e">
        <f>#REF!</f>
        <v>#REF!</v>
      </c>
      <c r="BL68" s="10" t="e">
        <f>#REF!</f>
        <v>#REF!</v>
      </c>
      <c r="BM68" s="10" t="e">
        <f>#REF!</f>
        <v>#REF!</v>
      </c>
      <c r="BN68" s="10" t="e">
        <f>#REF!</f>
        <v>#REF!</v>
      </c>
      <c r="BO68" s="10" t="e">
        <f>#REF!</f>
        <v>#REF!</v>
      </c>
      <c r="BP68" s="10" t="e">
        <f>#REF!</f>
        <v>#REF!</v>
      </c>
      <c r="BQ68" s="10" t="e">
        <f>#REF!</f>
        <v>#REF!</v>
      </c>
      <c r="BR68" s="10" t="e">
        <f>#REF!</f>
        <v>#REF!</v>
      </c>
      <c r="BS68" s="10" t="e">
        <f>#REF!</f>
        <v>#REF!</v>
      </c>
      <c r="BT68" s="10" t="e">
        <f>#REF!</f>
        <v>#REF!</v>
      </c>
      <c r="BU68" s="10" t="e">
        <f>#REF!</f>
        <v>#REF!</v>
      </c>
      <c r="BV68" s="10" t="e">
        <f>#REF!</f>
        <v>#REF!</v>
      </c>
      <c r="BW68" s="24" t="e">
        <f t="shared" ref="BW68:BX68" si="227">IF($A68&gt;0,(IF(BC68="да",30,"")),"")</f>
        <v>#REF!</v>
      </c>
      <c r="BX68" s="24" t="e">
        <f t="shared" si="227"/>
        <v>#REF!</v>
      </c>
      <c r="BY68" s="24" t="e">
        <f t="shared" ref="BY68:BZ68" si="228">IF($A68&gt;0,(IF(BE68="да",30,"0")),"0")</f>
        <v>#REF!</v>
      </c>
      <c r="BZ68" s="24" t="e">
        <f t="shared" si="228"/>
        <v>#REF!</v>
      </c>
      <c r="CA68" s="24" t="e">
        <f t="shared" ref="CA68:CP68" si="229">IF($A68&gt;0,(IF(BG68="да",20,"0")),"0")</f>
        <v>#REF!</v>
      </c>
      <c r="CB68" s="24" t="e">
        <f t="shared" si="229"/>
        <v>#REF!</v>
      </c>
      <c r="CC68" s="24" t="e">
        <f t="shared" si="229"/>
        <v>#REF!</v>
      </c>
      <c r="CD68" s="24" t="e">
        <f t="shared" si="229"/>
        <v>#REF!</v>
      </c>
      <c r="CE68" s="24" t="e">
        <f t="shared" si="229"/>
        <v>#REF!</v>
      </c>
      <c r="CF68" s="24" t="e">
        <f t="shared" si="229"/>
        <v>#REF!</v>
      </c>
      <c r="CG68" s="24" t="e">
        <f t="shared" si="229"/>
        <v>#REF!</v>
      </c>
      <c r="CH68" s="24" t="e">
        <f t="shared" si="229"/>
        <v>#REF!</v>
      </c>
      <c r="CI68" s="24" t="e">
        <f t="shared" si="229"/>
        <v>#REF!</v>
      </c>
      <c r="CJ68" s="24" t="e">
        <f t="shared" si="229"/>
        <v>#REF!</v>
      </c>
      <c r="CK68" s="24" t="e">
        <f t="shared" si="229"/>
        <v>#REF!</v>
      </c>
      <c r="CL68" s="24" t="e">
        <f t="shared" si="229"/>
        <v>#REF!</v>
      </c>
      <c r="CM68" s="24" t="e">
        <f t="shared" si="229"/>
        <v>#REF!</v>
      </c>
      <c r="CN68" s="24" t="e">
        <f t="shared" si="229"/>
        <v>#REF!</v>
      </c>
      <c r="CO68" s="24" t="e">
        <f t="shared" si="229"/>
        <v>#REF!</v>
      </c>
      <c r="CP68" s="24" t="e">
        <f t="shared" si="229"/>
        <v>#REF!</v>
      </c>
      <c r="CQ68" s="25" t="e">
        <f>#REF!</f>
        <v>#REF!</v>
      </c>
      <c r="CR68" s="25" t="e">
        <f>#REF!</f>
        <v>#REF!</v>
      </c>
      <c r="CS68" s="25" t="e">
        <f>#REF!</f>
        <v>#REF!</v>
      </c>
      <c r="CT68" s="25" t="e">
        <f>#REF!</f>
        <v>#REF!</v>
      </c>
      <c r="CU68" s="25" t="e">
        <f>#REF!</f>
        <v>#REF!</v>
      </c>
      <c r="CV68" s="25" t="e">
        <f>#REF!</f>
        <v>#REF!</v>
      </c>
      <c r="CW68" s="25" t="e">
        <f>#REF!</f>
        <v>#REF!</v>
      </c>
      <c r="CX68" s="25" t="e">
        <f>#REF!</f>
        <v>#REF!</v>
      </c>
      <c r="CY68" s="25" t="e">
        <f>#REF!</f>
        <v>#REF!</v>
      </c>
      <c r="CZ68" s="25" t="e">
        <f>#REF!</f>
        <v>#REF!</v>
      </c>
      <c r="DA68" s="25" t="e">
        <f>#REF!</f>
        <v>#REF!</v>
      </c>
      <c r="DB68" s="25" t="e">
        <f>#REF!</f>
        <v>#REF!</v>
      </c>
      <c r="DC68" s="25" t="e">
        <f>#REF!</f>
        <v>#REF!</v>
      </c>
      <c r="DD68" s="25" t="e">
        <f>#REF!</f>
        <v>#REF!</v>
      </c>
      <c r="DE68" s="25" t="e">
        <f>#REF!</f>
        <v>#REF!</v>
      </c>
      <c r="DF68" s="25" t="e">
        <f>#REF!</f>
        <v>#REF!</v>
      </c>
      <c r="DG68" s="25" t="e">
        <f>#REF!</f>
        <v>#REF!</v>
      </c>
      <c r="DH68" s="25" t="e">
        <f>#REF!</f>
        <v>#REF!</v>
      </c>
      <c r="DI68" s="25" t="e">
        <f>#REF!</f>
        <v>#REF!</v>
      </c>
      <c r="DJ68" s="25" t="e">
        <f>#REF!</f>
        <v>#REF!</v>
      </c>
      <c r="DK68" s="25" t="e">
        <f>#REF!</f>
        <v>#REF!</v>
      </c>
      <c r="DL68" s="25" t="e">
        <f>#REF!</f>
        <v>#REF!</v>
      </c>
      <c r="DM68" s="25" t="e">
        <f>#REF!</f>
        <v>#REF!</v>
      </c>
      <c r="DN68" s="25" t="e">
        <f>#REF!</f>
        <v>#REF!</v>
      </c>
      <c r="DO68" s="25" t="e">
        <f>#REF!</f>
        <v>#REF!</v>
      </c>
      <c r="DP68" s="25" t="e">
        <f>#REF!</f>
        <v>#REF!</v>
      </c>
      <c r="DQ68" s="25" t="e">
        <f>#REF!</f>
        <v>#REF!</v>
      </c>
      <c r="DR68" s="25" t="e">
        <f>#REF!</f>
        <v>#REF!</v>
      </c>
      <c r="DS68" s="25" t="e">
        <f>#REF!</f>
        <v>#REF!</v>
      </c>
      <c r="DT68" s="25" t="e">
        <f>#REF!</f>
        <v>#REF!</v>
      </c>
      <c r="DU68" s="25" t="e">
        <f>#REF!</f>
        <v>#REF!</v>
      </c>
      <c r="DV68" s="25" t="e">
        <f>#REF!</f>
        <v>#REF!</v>
      </c>
      <c r="DW68" s="25" t="e">
        <f>#REF!</f>
        <v>#REF!</v>
      </c>
      <c r="DX68" s="25" t="e">
        <f>#REF!</f>
        <v>#REF!</v>
      </c>
      <c r="DY68" s="25" t="e">
        <f>#REF!</f>
        <v>#REF!</v>
      </c>
      <c r="DZ68" s="25" t="e">
        <f>#REF!</f>
        <v>#REF!</v>
      </c>
      <c r="EA68" s="25" t="e">
        <f>#REF!</f>
        <v>#REF!</v>
      </c>
      <c r="EB68" s="25" t="e">
        <f>#REF!</f>
        <v>#REF!</v>
      </c>
      <c r="EC68" s="25" t="e">
        <f>#REF!</f>
        <v>#REF!</v>
      </c>
      <c r="ED68" s="25" t="e">
        <f>#REF!</f>
        <v>#REF!</v>
      </c>
      <c r="EE68" s="25" t="e">
        <f>#REF!</f>
        <v>#REF!</v>
      </c>
      <c r="EF68" s="25" t="e">
        <f>#REF!</f>
        <v>#REF!</v>
      </c>
      <c r="EG68" s="25" t="e">
        <f>#REF!</f>
        <v>#REF!</v>
      </c>
      <c r="EH68" s="25" t="e">
        <f>#REF!</f>
        <v>#REF!</v>
      </c>
      <c r="EI68" s="25" t="e">
        <f>#REF!</f>
        <v>#REF!</v>
      </c>
      <c r="EJ68" s="25" t="e">
        <f>#REF!</f>
        <v>#REF!</v>
      </c>
      <c r="EK68" s="26" t="e">
        <f t="shared" si="33"/>
        <v>#REF!</v>
      </c>
    </row>
    <row r="69" spans="1:141" ht="93" customHeight="1">
      <c r="A69" s="10" t="e">
        <f>#REF!</f>
        <v>#REF!</v>
      </c>
      <c r="B69" s="10" t="e">
        <f>#REF!</f>
        <v>#REF!</v>
      </c>
      <c r="C69" s="11" t="e">
        <f t="shared" si="0"/>
        <v>#REF!</v>
      </c>
      <c r="D69" s="12" t="e">
        <f t="shared" si="1"/>
        <v>#REF!</v>
      </c>
      <c r="E69" s="13" t="e">
        <f>#REF!</f>
        <v>#REF!</v>
      </c>
      <c r="F69" s="13" t="e">
        <f>#REF!</f>
        <v>#REF!</v>
      </c>
      <c r="G69" s="14" t="e">
        <f t="shared" si="2"/>
        <v>#REF!</v>
      </c>
      <c r="H69" s="15" t="e">
        <f t="shared" si="3"/>
        <v>#REF!</v>
      </c>
      <c r="I69" s="16" t="e">
        <f t="shared" si="4"/>
        <v>#REF!</v>
      </c>
      <c r="J69" s="17">
        <v>0</v>
      </c>
      <c r="K69" s="18" t="e">
        <f t="shared" si="49"/>
        <v>#REF!</v>
      </c>
      <c r="L69" s="18" t="e">
        <f t="shared" si="50"/>
        <v>#REF!</v>
      </c>
      <c r="M69" s="19" t="e">
        <f t="shared" si="51"/>
        <v>#REF!</v>
      </c>
      <c r="N69" s="18" t="e">
        <f t="shared" si="52"/>
        <v>#REF!</v>
      </c>
      <c r="O69" s="17">
        <v>0</v>
      </c>
      <c r="P69" s="18" t="e">
        <f t="shared" si="8"/>
        <v>#REF!</v>
      </c>
      <c r="Q69" s="18" t="e">
        <f t="shared" si="9"/>
        <v>#REF!</v>
      </c>
      <c r="R69" s="18">
        <v>0</v>
      </c>
      <c r="S69" s="17" t="e">
        <f>#REF!</f>
        <v>#REF!</v>
      </c>
      <c r="T69" s="17" t="e">
        <f>#REF!</f>
        <v>#REF!</v>
      </c>
      <c r="U69" s="21" t="e">
        <f t="shared" si="10"/>
        <v>#REF!</v>
      </c>
      <c r="V69" s="12" t="e">
        <f t="shared" si="11"/>
        <v>#REF!</v>
      </c>
      <c r="W69" s="13" t="e">
        <f t="shared" si="12"/>
        <v>#REF!</v>
      </c>
      <c r="X69" s="22" t="e">
        <f t="shared" si="13"/>
        <v>#REF!</v>
      </c>
      <c r="Y69" s="18" t="e">
        <f t="shared" si="14"/>
        <v>#REF!</v>
      </c>
      <c r="Z69" s="13" t="e">
        <f>#REF!</f>
        <v>#REF!</v>
      </c>
      <c r="AA69" s="13">
        <v>0</v>
      </c>
      <c r="AB69" s="21" t="e">
        <f t="shared" si="15"/>
        <v>#REF!</v>
      </c>
      <c r="AC69" s="12" t="e">
        <f t="shared" si="16"/>
        <v>#REF!</v>
      </c>
      <c r="AD69" s="13" t="e">
        <f t="shared" si="17"/>
        <v>#REF!</v>
      </c>
      <c r="AE69" s="22" t="e">
        <f t="shared" si="18"/>
        <v>#REF!</v>
      </c>
      <c r="AF69" s="18" t="e">
        <f t="shared" si="19"/>
        <v>#REF!</v>
      </c>
      <c r="AG69" s="22" t="e">
        <f t="shared" si="20"/>
        <v>#REF!</v>
      </c>
      <c r="AH69" s="22" t="e">
        <f t="shared" si="21"/>
        <v>#REF!</v>
      </c>
      <c r="AI69" s="18" t="e">
        <f t="shared" si="22"/>
        <v>#REF!</v>
      </c>
      <c r="AJ69" s="13">
        <v>0</v>
      </c>
      <c r="AK69" s="13" t="e">
        <f>#REF!</f>
        <v>#REF!</v>
      </c>
      <c r="AL69" s="13" t="e">
        <f>#REF!</f>
        <v>#REF!</v>
      </c>
      <c r="AM69" s="21" t="e">
        <f t="shared" si="23"/>
        <v>#REF!</v>
      </c>
      <c r="AN69" s="12" t="e">
        <f t="shared" si="24"/>
        <v>#REF!</v>
      </c>
      <c r="AO69" s="13">
        <v>0</v>
      </c>
      <c r="AP69" s="13" t="e">
        <f>#REF!</f>
        <v>#REF!</v>
      </c>
      <c r="AQ69" s="13">
        <v>0</v>
      </c>
      <c r="AR69" s="13" t="e">
        <f>#REF!</f>
        <v>#REF!</v>
      </c>
      <c r="AS69" s="13">
        <v>0</v>
      </c>
      <c r="AT69" s="13" t="e">
        <f>#REF!</f>
        <v>#REF!</v>
      </c>
      <c r="AU69" s="21" t="e">
        <f t="shared" si="25"/>
        <v>#REF!</v>
      </c>
      <c r="AV69" s="12" t="e">
        <f t="shared" si="26"/>
        <v>#REF!</v>
      </c>
      <c r="AW69" s="13">
        <v>0</v>
      </c>
      <c r="AX69" s="13" t="e">
        <f>#REF!</f>
        <v>#REF!</v>
      </c>
      <c r="AY69" s="13" t="e">
        <f>#REF!</f>
        <v>#REF!</v>
      </c>
      <c r="AZ69" s="13">
        <v>0</v>
      </c>
      <c r="BA69" s="13">
        <v>0</v>
      </c>
      <c r="BB69" s="13" t="e">
        <f>#REF!</f>
        <v>#REF!</v>
      </c>
      <c r="BC69" s="7" t="e">
        <f t="shared" si="27"/>
        <v>#REF!</v>
      </c>
      <c r="BD69" s="23" t="e">
        <f t="shared" si="28"/>
        <v>#REF!</v>
      </c>
      <c r="BE69" s="10" t="e">
        <f>#REF!</f>
        <v>#REF!</v>
      </c>
      <c r="BF69" s="23" t="e">
        <f t="shared" si="29"/>
        <v>#REF!</v>
      </c>
      <c r="BG69" s="10" t="e">
        <f>#REF!</f>
        <v>#REF!</v>
      </c>
      <c r="BH69" s="10" t="e">
        <f>#REF!</f>
        <v>#REF!</v>
      </c>
      <c r="BI69" s="10" t="e">
        <f>#REF!</f>
        <v>#REF!</v>
      </c>
      <c r="BJ69" s="10" t="e">
        <f>#REF!</f>
        <v>#REF!</v>
      </c>
      <c r="BK69" s="10" t="e">
        <f>#REF!</f>
        <v>#REF!</v>
      </c>
      <c r="BL69" s="10" t="e">
        <f>#REF!</f>
        <v>#REF!</v>
      </c>
      <c r="BM69" s="10" t="e">
        <f>#REF!</f>
        <v>#REF!</v>
      </c>
      <c r="BN69" s="10" t="e">
        <f>#REF!</f>
        <v>#REF!</v>
      </c>
      <c r="BO69" s="10" t="e">
        <f>#REF!</f>
        <v>#REF!</v>
      </c>
      <c r="BP69" s="10" t="e">
        <f>#REF!</f>
        <v>#REF!</v>
      </c>
      <c r="BQ69" s="10" t="e">
        <f>#REF!</f>
        <v>#REF!</v>
      </c>
      <c r="BR69" s="10" t="e">
        <f>#REF!</f>
        <v>#REF!</v>
      </c>
      <c r="BS69" s="10" t="e">
        <f>#REF!</f>
        <v>#REF!</v>
      </c>
      <c r="BT69" s="10" t="e">
        <f>#REF!</f>
        <v>#REF!</v>
      </c>
      <c r="BU69" s="10" t="e">
        <f>#REF!</f>
        <v>#REF!</v>
      </c>
      <c r="BV69" s="10" t="e">
        <f>#REF!</f>
        <v>#REF!</v>
      </c>
      <c r="BW69" s="24" t="e">
        <f t="shared" ref="BW69:BX69" si="230">IF($A69&gt;0,(IF(BC69="да",30,"")),"")</f>
        <v>#REF!</v>
      </c>
      <c r="BX69" s="24" t="e">
        <f t="shared" si="230"/>
        <v>#REF!</v>
      </c>
      <c r="BY69" s="24" t="e">
        <f t="shared" ref="BY69:BZ69" si="231">IF($A69&gt;0,(IF(BE69="да",30,"0")),"0")</f>
        <v>#REF!</v>
      </c>
      <c r="BZ69" s="24" t="e">
        <f t="shared" si="231"/>
        <v>#REF!</v>
      </c>
      <c r="CA69" s="24" t="e">
        <f t="shared" ref="CA69:CP69" si="232">IF($A69&gt;0,(IF(BG69="да",20,"0")),"0")</f>
        <v>#REF!</v>
      </c>
      <c r="CB69" s="24" t="e">
        <f t="shared" si="232"/>
        <v>#REF!</v>
      </c>
      <c r="CC69" s="24" t="e">
        <f t="shared" si="232"/>
        <v>#REF!</v>
      </c>
      <c r="CD69" s="24" t="e">
        <f t="shared" si="232"/>
        <v>#REF!</v>
      </c>
      <c r="CE69" s="24" t="e">
        <f t="shared" si="232"/>
        <v>#REF!</v>
      </c>
      <c r="CF69" s="24" t="e">
        <f t="shared" si="232"/>
        <v>#REF!</v>
      </c>
      <c r="CG69" s="24" t="e">
        <f t="shared" si="232"/>
        <v>#REF!</v>
      </c>
      <c r="CH69" s="24" t="e">
        <f t="shared" si="232"/>
        <v>#REF!</v>
      </c>
      <c r="CI69" s="24" t="e">
        <f t="shared" si="232"/>
        <v>#REF!</v>
      </c>
      <c r="CJ69" s="24" t="e">
        <f t="shared" si="232"/>
        <v>#REF!</v>
      </c>
      <c r="CK69" s="24" t="e">
        <f t="shared" si="232"/>
        <v>#REF!</v>
      </c>
      <c r="CL69" s="24" t="e">
        <f t="shared" si="232"/>
        <v>#REF!</v>
      </c>
      <c r="CM69" s="24" t="e">
        <f t="shared" si="232"/>
        <v>#REF!</v>
      </c>
      <c r="CN69" s="24" t="e">
        <f t="shared" si="232"/>
        <v>#REF!</v>
      </c>
      <c r="CO69" s="24" t="e">
        <f t="shared" si="232"/>
        <v>#REF!</v>
      </c>
      <c r="CP69" s="24" t="e">
        <f t="shared" si="232"/>
        <v>#REF!</v>
      </c>
      <c r="CQ69" s="25" t="e">
        <f>#REF!</f>
        <v>#REF!</v>
      </c>
      <c r="CR69" s="25" t="e">
        <f>#REF!</f>
        <v>#REF!</v>
      </c>
      <c r="CS69" s="25" t="e">
        <f>#REF!</f>
        <v>#REF!</v>
      </c>
      <c r="CT69" s="25" t="e">
        <f>#REF!</f>
        <v>#REF!</v>
      </c>
      <c r="CU69" s="25" t="e">
        <f>#REF!</f>
        <v>#REF!</v>
      </c>
      <c r="CV69" s="25" t="e">
        <f>#REF!</f>
        <v>#REF!</v>
      </c>
      <c r="CW69" s="25" t="e">
        <f>#REF!</f>
        <v>#REF!</v>
      </c>
      <c r="CX69" s="25" t="e">
        <f>#REF!</f>
        <v>#REF!</v>
      </c>
      <c r="CY69" s="25" t="e">
        <f>#REF!</f>
        <v>#REF!</v>
      </c>
      <c r="CZ69" s="25" t="e">
        <f>#REF!</f>
        <v>#REF!</v>
      </c>
      <c r="DA69" s="25" t="e">
        <f>#REF!</f>
        <v>#REF!</v>
      </c>
      <c r="DB69" s="25" t="e">
        <f>#REF!</f>
        <v>#REF!</v>
      </c>
      <c r="DC69" s="25" t="e">
        <f>#REF!</f>
        <v>#REF!</v>
      </c>
      <c r="DD69" s="25" t="e">
        <f>#REF!</f>
        <v>#REF!</v>
      </c>
      <c r="DE69" s="25" t="e">
        <f>#REF!</f>
        <v>#REF!</v>
      </c>
      <c r="DF69" s="25" t="e">
        <f>#REF!</f>
        <v>#REF!</v>
      </c>
      <c r="DG69" s="25" t="e">
        <f>#REF!</f>
        <v>#REF!</v>
      </c>
      <c r="DH69" s="25" t="e">
        <f>#REF!</f>
        <v>#REF!</v>
      </c>
      <c r="DI69" s="25" t="e">
        <f>#REF!</f>
        <v>#REF!</v>
      </c>
      <c r="DJ69" s="25" t="e">
        <f>#REF!</f>
        <v>#REF!</v>
      </c>
      <c r="DK69" s="25" t="e">
        <f>#REF!</f>
        <v>#REF!</v>
      </c>
      <c r="DL69" s="25" t="e">
        <f>#REF!</f>
        <v>#REF!</v>
      </c>
      <c r="DM69" s="25" t="e">
        <f>#REF!</f>
        <v>#REF!</v>
      </c>
      <c r="DN69" s="25" t="e">
        <f>#REF!</f>
        <v>#REF!</v>
      </c>
      <c r="DO69" s="25" t="e">
        <f>#REF!</f>
        <v>#REF!</v>
      </c>
      <c r="DP69" s="25" t="e">
        <f>#REF!</f>
        <v>#REF!</v>
      </c>
      <c r="DQ69" s="25" t="e">
        <f>#REF!</f>
        <v>#REF!</v>
      </c>
      <c r="DR69" s="25" t="e">
        <f>#REF!</f>
        <v>#REF!</v>
      </c>
      <c r="DS69" s="25" t="e">
        <f>#REF!</f>
        <v>#REF!</v>
      </c>
      <c r="DT69" s="25" t="e">
        <f>#REF!</f>
        <v>#REF!</v>
      </c>
      <c r="DU69" s="25" t="e">
        <f>#REF!</f>
        <v>#REF!</v>
      </c>
      <c r="DV69" s="25" t="e">
        <f>#REF!</f>
        <v>#REF!</v>
      </c>
      <c r="DW69" s="25" t="e">
        <f>#REF!</f>
        <v>#REF!</v>
      </c>
      <c r="DX69" s="25" t="e">
        <f>#REF!</f>
        <v>#REF!</v>
      </c>
      <c r="DY69" s="25" t="e">
        <f>#REF!</f>
        <v>#REF!</v>
      </c>
      <c r="DZ69" s="25" t="e">
        <f>#REF!</f>
        <v>#REF!</v>
      </c>
      <c r="EA69" s="25" t="e">
        <f>#REF!</f>
        <v>#REF!</v>
      </c>
      <c r="EB69" s="25" t="e">
        <f>#REF!</f>
        <v>#REF!</v>
      </c>
      <c r="EC69" s="25" t="e">
        <f>#REF!</f>
        <v>#REF!</v>
      </c>
      <c r="ED69" s="25" t="e">
        <f>#REF!</f>
        <v>#REF!</v>
      </c>
      <c r="EE69" s="25" t="e">
        <f>#REF!</f>
        <v>#REF!</v>
      </c>
      <c r="EF69" s="25" t="e">
        <f>#REF!</f>
        <v>#REF!</v>
      </c>
      <c r="EG69" s="25" t="e">
        <f>#REF!</f>
        <v>#REF!</v>
      </c>
      <c r="EH69" s="25" t="e">
        <f>#REF!</f>
        <v>#REF!</v>
      </c>
      <c r="EI69" s="25" t="e">
        <f>#REF!</f>
        <v>#REF!</v>
      </c>
      <c r="EJ69" s="25" t="e">
        <f>#REF!</f>
        <v>#REF!</v>
      </c>
      <c r="EK69" s="26" t="e">
        <f t="shared" si="33"/>
        <v>#REF!</v>
      </c>
    </row>
    <row r="70" spans="1:141" ht="93" customHeight="1">
      <c r="A70" s="10" t="e">
        <f>#REF!</f>
        <v>#REF!</v>
      </c>
      <c r="B70" s="10" t="e">
        <f>#REF!</f>
        <v>#REF!</v>
      </c>
      <c r="C70" s="11" t="e">
        <f t="shared" si="0"/>
        <v>#REF!</v>
      </c>
      <c r="D70" s="12" t="e">
        <f t="shared" si="1"/>
        <v>#REF!</v>
      </c>
      <c r="E70" s="13" t="e">
        <f>#REF!</f>
        <v>#REF!</v>
      </c>
      <c r="F70" s="13" t="e">
        <f>#REF!</f>
        <v>#REF!</v>
      </c>
      <c r="G70" s="14" t="e">
        <f t="shared" si="2"/>
        <v>#REF!</v>
      </c>
      <c r="H70" s="15" t="e">
        <f t="shared" si="3"/>
        <v>#REF!</v>
      </c>
      <c r="I70" s="16" t="e">
        <f t="shared" si="4"/>
        <v>#REF!</v>
      </c>
      <c r="J70" s="17">
        <v>0</v>
      </c>
      <c r="K70" s="18" t="e">
        <f t="shared" si="49"/>
        <v>#REF!</v>
      </c>
      <c r="L70" s="18" t="e">
        <f t="shared" si="50"/>
        <v>#REF!</v>
      </c>
      <c r="M70" s="19" t="e">
        <f t="shared" si="51"/>
        <v>#REF!</v>
      </c>
      <c r="N70" s="18" t="e">
        <f t="shared" si="52"/>
        <v>#REF!</v>
      </c>
      <c r="O70" s="17">
        <v>0</v>
      </c>
      <c r="P70" s="18" t="e">
        <f t="shared" si="8"/>
        <v>#REF!</v>
      </c>
      <c r="Q70" s="18" t="e">
        <f t="shared" si="9"/>
        <v>#REF!</v>
      </c>
      <c r="R70" s="18">
        <v>0</v>
      </c>
      <c r="S70" s="17" t="e">
        <f>#REF!</f>
        <v>#REF!</v>
      </c>
      <c r="T70" s="17" t="e">
        <f>#REF!</f>
        <v>#REF!</v>
      </c>
      <c r="U70" s="21" t="e">
        <f t="shared" si="10"/>
        <v>#REF!</v>
      </c>
      <c r="V70" s="12" t="e">
        <f t="shared" si="11"/>
        <v>#REF!</v>
      </c>
      <c r="W70" s="13" t="e">
        <f t="shared" si="12"/>
        <v>#REF!</v>
      </c>
      <c r="X70" s="22" t="e">
        <f t="shared" si="13"/>
        <v>#REF!</v>
      </c>
      <c r="Y70" s="18" t="e">
        <f t="shared" si="14"/>
        <v>#REF!</v>
      </c>
      <c r="Z70" s="13" t="e">
        <f>#REF!</f>
        <v>#REF!</v>
      </c>
      <c r="AA70" s="13">
        <v>0</v>
      </c>
      <c r="AB70" s="21" t="e">
        <f t="shared" si="15"/>
        <v>#REF!</v>
      </c>
      <c r="AC70" s="12" t="e">
        <f t="shared" si="16"/>
        <v>#REF!</v>
      </c>
      <c r="AD70" s="13" t="e">
        <f t="shared" si="17"/>
        <v>#REF!</v>
      </c>
      <c r="AE70" s="22" t="e">
        <f t="shared" si="18"/>
        <v>#REF!</v>
      </c>
      <c r="AF70" s="18" t="e">
        <f t="shared" si="19"/>
        <v>#REF!</v>
      </c>
      <c r="AG70" s="22" t="e">
        <f t="shared" si="20"/>
        <v>#REF!</v>
      </c>
      <c r="AH70" s="22" t="e">
        <f t="shared" si="21"/>
        <v>#REF!</v>
      </c>
      <c r="AI70" s="18" t="e">
        <f t="shared" si="22"/>
        <v>#REF!</v>
      </c>
      <c r="AJ70" s="13">
        <v>0</v>
      </c>
      <c r="AK70" s="13" t="e">
        <f>#REF!</f>
        <v>#REF!</v>
      </c>
      <c r="AL70" s="13" t="e">
        <f>#REF!</f>
        <v>#REF!</v>
      </c>
      <c r="AM70" s="21" t="e">
        <f t="shared" si="23"/>
        <v>#REF!</v>
      </c>
      <c r="AN70" s="12" t="e">
        <f t="shared" si="24"/>
        <v>#REF!</v>
      </c>
      <c r="AO70" s="13">
        <v>0</v>
      </c>
      <c r="AP70" s="13" t="e">
        <f>#REF!</f>
        <v>#REF!</v>
      </c>
      <c r="AQ70" s="13">
        <v>0</v>
      </c>
      <c r="AR70" s="13" t="e">
        <f>#REF!</f>
        <v>#REF!</v>
      </c>
      <c r="AS70" s="13">
        <v>0</v>
      </c>
      <c r="AT70" s="13" t="e">
        <f>#REF!</f>
        <v>#REF!</v>
      </c>
      <c r="AU70" s="21" t="e">
        <f t="shared" si="25"/>
        <v>#REF!</v>
      </c>
      <c r="AV70" s="12" t="e">
        <f t="shared" si="26"/>
        <v>#REF!</v>
      </c>
      <c r="AW70" s="13">
        <v>0</v>
      </c>
      <c r="AX70" s="13" t="e">
        <f>#REF!</f>
        <v>#REF!</v>
      </c>
      <c r="AY70" s="13" t="e">
        <f>#REF!</f>
        <v>#REF!</v>
      </c>
      <c r="AZ70" s="13">
        <v>0</v>
      </c>
      <c r="BA70" s="13">
        <v>0</v>
      </c>
      <c r="BB70" s="13" t="e">
        <f>#REF!</f>
        <v>#REF!</v>
      </c>
      <c r="BC70" s="7" t="e">
        <f t="shared" si="27"/>
        <v>#REF!</v>
      </c>
      <c r="BD70" s="23" t="e">
        <f t="shared" si="28"/>
        <v>#REF!</v>
      </c>
      <c r="BE70" s="10" t="e">
        <f>#REF!</f>
        <v>#REF!</v>
      </c>
      <c r="BF70" s="23" t="e">
        <f t="shared" si="29"/>
        <v>#REF!</v>
      </c>
      <c r="BG70" s="10" t="e">
        <f>#REF!</f>
        <v>#REF!</v>
      </c>
      <c r="BH70" s="10" t="e">
        <f>#REF!</f>
        <v>#REF!</v>
      </c>
      <c r="BI70" s="10" t="e">
        <f>#REF!</f>
        <v>#REF!</v>
      </c>
      <c r="BJ70" s="10" t="e">
        <f>#REF!</f>
        <v>#REF!</v>
      </c>
      <c r="BK70" s="10" t="e">
        <f>#REF!</f>
        <v>#REF!</v>
      </c>
      <c r="BL70" s="10" t="e">
        <f>#REF!</f>
        <v>#REF!</v>
      </c>
      <c r="BM70" s="10" t="e">
        <f>#REF!</f>
        <v>#REF!</v>
      </c>
      <c r="BN70" s="10" t="e">
        <f>#REF!</f>
        <v>#REF!</v>
      </c>
      <c r="BO70" s="10" t="e">
        <f>#REF!</f>
        <v>#REF!</v>
      </c>
      <c r="BP70" s="10" t="e">
        <f>#REF!</f>
        <v>#REF!</v>
      </c>
      <c r="BQ70" s="10" t="e">
        <f>#REF!</f>
        <v>#REF!</v>
      </c>
      <c r="BR70" s="10" t="e">
        <f>#REF!</f>
        <v>#REF!</v>
      </c>
      <c r="BS70" s="10" t="e">
        <f>#REF!</f>
        <v>#REF!</v>
      </c>
      <c r="BT70" s="10" t="e">
        <f>#REF!</f>
        <v>#REF!</v>
      </c>
      <c r="BU70" s="10" t="e">
        <f>#REF!</f>
        <v>#REF!</v>
      </c>
      <c r="BV70" s="10" t="e">
        <f>#REF!</f>
        <v>#REF!</v>
      </c>
      <c r="BW70" s="24" t="e">
        <f t="shared" ref="BW70:BX70" si="233">IF($A70&gt;0,(IF(BC70="да",30,"")),"")</f>
        <v>#REF!</v>
      </c>
      <c r="BX70" s="24" t="e">
        <f t="shared" si="233"/>
        <v>#REF!</v>
      </c>
      <c r="BY70" s="24" t="e">
        <f t="shared" ref="BY70:BZ70" si="234">IF($A70&gt;0,(IF(BE70="да",30,"0")),"0")</f>
        <v>#REF!</v>
      </c>
      <c r="BZ70" s="24" t="e">
        <f t="shared" si="234"/>
        <v>#REF!</v>
      </c>
      <c r="CA70" s="24" t="e">
        <f t="shared" ref="CA70:CP70" si="235">IF($A70&gt;0,(IF(BG70="да",20,"0")),"0")</f>
        <v>#REF!</v>
      </c>
      <c r="CB70" s="24" t="e">
        <f t="shared" si="235"/>
        <v>#REF!</v>
      </c>
      <c r="CC70" s="24" t="e">
        <f t="shared" si="235"/>
        <v>#REF!</v>
      </c>
      <c r="CD70" s="24" t="e">
        <f t="shared" si="235"/>
        <v>#REF!</v>
      </c>
      <c r="CE70" s="24" t="e">
        <f t="shared" si="235"/>
        <v>#REF!</v>
      </c>
      <c r="CF70" s="24" t="e">
        <f t="shared" si="235"/>
        <v>#REF!</v>
      </c>
      <c r="CG70" s="24" t="e">
        <f t="shared" si="235"/>
        <v>#REF!</v>
      </c>
      <c r="CH70" s="24" t="e">
        <f t="shared" si="235"/>
        <v>#REF!</v>
      </c>
      <c r="CI70" s="24" t="e">
        <f t="shared" si="235"/>
        <v>#REF!</v>
      </c>
      <c r="CJ70" s="24" t="e">
        <f t="shared" si="235"/>
        <v>#REF!</v>
      </c>
      <c r="CK70" s="24" t="e">
        <f t="shared" si="235"/>
        <v>#REF!</v>
      </c>
      <c r="CL70" s="24" t="e">
        <f t="shared" si="235"/>
        <v>#REF!</v>
      </c>
      <c r="CM70" s="24" t="e">
        <f t="shared" si="235"/>
        <v>#REF!</v>
      </c>
      <c r="CN70" s="24" t="e">
        <f t="shared" si="235"/>
        <v>#REF!</v>
      </c>
      <c r="CO70" s="24" t="e">
        <f t="shared" si="235"/>
        <v>#REF!</v>
      </c>
      <c r="CP70" s="24" t="e">
        <f t="shared" si="235"/>
        <v>#REF!</v>
      </c>
      <c r="CQ70" s="25" t="e">
        <f>#REF!</f>
        <v>#REF!</v>
      </c>
      <c r="CR70" s="25" t="e">
        <f>#REF!</f>
        <v>#REF!</v>
      </c>
      <c r="CS70" s="25" t="e">
        <f>#REF!</f>
        <v>#REF!</v>
      </c>
      <c r="CT70" s="25" t="e">
        <f>#REF!</f>
        <v>#REF!</v>
      </c>
      <c r="CU70" s="25" t="e">
        <f>#REF!</f>
        <v>#REF!</v>
      </c>
      <c r="CV70" s="25" t="e">
        <f>#REF!</f>
        <v>#REF!</v>
      </c>
      <c r="CW70" s="25" t="e">
        <f>#REF!</f>
        <v>#REF!</v>
      </c>
      <c r="CX70" s="25" t="e">
        <f>#REF!</f>
        <v>#REF!</v>
      </c>
      <c r="CY70" s="25" t="e">
        <f>#REF!</f>
        <v>#REF!</v>
      </c>
      <c r="CZ70" s="25" t="e">
        <f>#REF!</f>
        <v>#REF!</v>
      </c>
      <c r="DA70" s="25" t="e">
        <f>#REF!</f>
        <v>#REF!</v>
      </c>
      <c r="DB70" s="25" t="e">
        <f>#REF!</f>
        <v>#REF!</v>
      </c>
      <c r="DC70" s="25" t="e">
        <f>#REF!</f>
        <v>#REF!</v>
      </c>
      <c r="DD70" s="25" t="e">
        <f>#REF!</f>
        <v>#REF!</v>
      </c>
      <c r="DE70" s="25" t="e">
        <f>#REF!</f>
        <v>#REF!</v>
      </c>
      <c r="DF70" s="25" t="e">
        <f>#REF!</f>
        <v>#REF!</v>
      </c>
      <c r="DG70" s="25" t="e">
        <f>#REF!</f>
        <v>#REF!</v>
      </c>
      <c r="DH70" s="25" t="e">
        <f>#REF!</f>
        <v>#REF!</v>
      </c>
      <c r="DI70" s="25" t="e">
        <f>#REF!</f>
        <v>#REF!</v>
      </c>
      <c r="DJ70" s="25" t="e">
        <f>#REF!</f>
        <v>#REF!</v>
      </c>
      <c r="DK70" s="25" t="e">
        <f>#REF!</f>
        <v>#REF!</v>
      </c>
      <c r="DL70" s="25" t="e">
        <f>#REF!</f>
        <v>#REF!</v>
      </c>
      <c r="DM70" s="25" t="e">
        <f>#REF!</f>
        <v>#REF!</v>
      </c>
      <c r="DN70" s="25" t="e">
        <f>#REF!</f>
        <v>#REF!</v>
      </c>
      <c r="DO70" s="25" t="e">
        <f>#REF!</f>
        <v>#REF!</v>
      </c>
      <c r="DP70" s="25" t="e">
        <f>#REF!</f>
        <v>#REF!</v>
      </c>
      <c r="DQ70" s="25" t="e">
        <f>#REF!</f>
        <v>#REF!</v>
      </c>
      <c r="DR70" s="25" t="e">
        <f>#REF!</f>
        <v>#REF!</v>
      </c>
      <c r="DS70" s="25" t="e">
        <f>#REF!</f>
        <v>#REF!</v>
      </c>
      <c r="DT70" s="25" t="e">
        <f>#REF!</f>
        <v>#REF!</v>
      </c>
      <c r="DU70" s="25" t="e">
        <f>#REF!</f>
        <v>#REF!</v>
      </c>
      <c r="DV70" s="25" t="e">
        <f>#REF!</f>
        <v>#REF!</v>
      </c>
      <c r="DW70" s="25" t="e">
        <f>#REF!</f>
        <v>#REF!</v>
      </c>
      <c r="DX70" s="25" t="e">
        <f>#REF!</f>
        <v>#REF!</v>
      </c>
      <c r="DY70" s="25" t="e">
        <f>#REF!</f>
        <v>#REF!</v>
      </c>
      <c r="DZ70" s="25" t="e">
        <f>#REF!</f>
        <v>#REF!</v>
      </c>
      <c r="EA70" s="25" t="e">
        <f>#REF!</f>
        <v>#REF!</v>
      </c>
      <c r="EB70" s="25" t="e">
        <f>#REF!</f>
        <v>#REF!</v>
      </c>
      <c r="EC70" s="25" t="e">
        <f>#REF!</f>
        <v>#REF!</v>
      </c>
      <c r="ED70" s="25" t="e">
        <f>#REF!</f>
        <v>#REF!</v>
      </c>
      <c r="EE70" s="25" t="e">
        <f>#REF!</f>
        <v>#REF!</v>
      </c>
      <c r="EF70" s="25" t="e">
        <f>#REF!</f>
        <v>#REF!</v>
      </c>
      <c r="EG70" s="25" t="e">
        <f>#REF!</f>
        <v>#REF!</v>
      </c>
      <c r="EH70" s="25" t="e">
        <f>#REF!</f>
        <v>#REF!</v>
      </c>
      <c r="EI70" s="25" t="e">
        <f>#REF!</f>
        <v>#REF!</v>
      </c>
      <c r="EJ70" s="25" t="e">
        <f>#REF!</f>
        <v>#REF!</v>
      </c>
      <c r="EK70" s="26" t="e">
        <f t="shared" si="33"/>
        <v>#REF!</v>
      </c>
    </row>
    <row r="71" spans="1:141" ht="93" customHeight="1">
      <c r="A71" s="10" t="e">
        <f>#REF!</f>
        <v>#REF!</v>
      </c>
      <c r="B71" s="10" t="e">
        <f>#REF!</f>
        <v>#REF!</v>
      </c>
      <c r="C71" s="11" t="e">
        <f t="shared" si="0"/>
        <v>#REF!</v>
      </c>
      <c r="D71" s="12" t="e">
        <f t="shared" si="1"/>
        <v>#REF!</v>
      </c>
      <c r="E71" s="13" t="e">
        <f>#REF!</f>
        <v>#REF!</v>
      </c>
      <c r="F71" s="13" t="e">
        <f>#REF!</f>
        <v>#REF!</v>
      </c>
      <c r="G71" s="14" t="e">
        <f t="shared" si="2"/>
        <v>#REF!</v>
      </c>
      <c r="H71" s="15" t="e">
        <f t="shared" si="3"/>
        <v>#REF!</v>
      </c>
      <c r="I71" s="16" t="e">
        <f t="shared" si="4"/>
        <v>#REF!</v>
      </c>
      <c r="J71" s="17">
        <v>0</v>
      </c>
      <c r="K71" s="18" t="e">
        <f t="shared" si="49"/>
        <v>#REF!</v>
      </c>
      <c r="L71" s="18" t="e">
        <f t="shared" si="50"/>
        <v>#REF!</v>
      </c>
      <c r="M71" s="19" t="e">
        <f t="shared" si="51"/>
        <v>#REF!</v>
      </c>
      <c r="N71" s="18" t="e">
        <f t="shared" si="52"/>
        <v>#REF!</v>
      </c>
      <c r="O71" s="17">
        <v>0</v>
      </c>
      <c r="P71" s="18" t="e">
        <f t="shared" si="8"/>
        <v>#REF!</v>
      </c>
      <c r="Q71" s="18" t="e">
        <f t="shared" si="9"/>
        <v>#REF!</v>
      </c>
      <c r="R71" s="18">
        <v>0</v>
      </c>
      <c r="S71" s="17" t="e">
        <f>#REF!</f>
        <v>#REF!</v>
      </c>
      <c r="T71" s="17" t="e">
        <f>#REF!</f>
        <v>#REF!</v>
      </c>
      <c r="U71" s="21" t="e">
        <f t="shared" si="10"/>
        <v>#REF!</v>
      </c>
      <c r="V71" s="12" t="e">
        <f t="shared" si="11"/>
        <v>#REF!</v>
      </c>
      <c r="W71" s="13" t="e">
        <f t="shared" si="12"/>
        <v>#REF!</v>
      </c>
      <c r="X71" s="22" t="e">
        <f t="shared" si="13"/>
        <v>#REF!</v>
      </c>
      <c r="Y71" s="18" t="e">
        <f t="shared" si="14"/>
        <v>#REF!</v>
      </c>
      <c r="Z71" s="13" t="e">
        <f>#REF!</f>
        <v>#REF!</v>
      </c>
      <c r="AA71" s="13">
        <v>0</v>
      </c>
      <c r="AB71" s="21" t="e">
        <f t="shared" si="15"/>
        <v>#REF!</v>
      </c>
      <c r="AC71" s="12" t="e">
        <f t="shared" si="16"/>
        <v>#REF!</v>
      </c>
      <c r="AD71" s="13" t="e">
        <f t="shared" si="17"/>
        <v>#REF!</v>
      </c>
      <c r="AE71" s="22" t="e">
        <f t="shared" si="18"/>
        <v>#REF!</v>
      </c>
      <c r="AF71" s="18" t="e">
        <f t="shared" si="19"/>
        <v>#REF!</v>
      </c>
      <c r="AG71" s="22" t="e">
        <f t="shared" si="20"/>
        <v>#REF!</v>
      </c>
      <c r="AH71" s="22" t="e">
        <f t="shared" si="21"/>
        <v>#REF!</v>
      </c>
      <c r="AI71" s="18" t="e">
        <f t="shared" si="22"/>
        <v>#REF!</v>
      </c>
      <c r="AJ71" s="13">
        <v>0</v>
      </c>
      <c r="AK71" s="13" t="e">
        <f>#REF!</f>
        <v>#REF!</v>
      </c>
      <c r="AL71" s="13" t="e">
        <f>#REF!</f>
        <v>#REF!</v>
      </c>
      <c r="AM71" s="21" t="e">
        <f t="shared" si="23"/>
        <v>#REF!</v>
      </c>
      <c r="AN71" s="12" t="e">
        <f t="shared" si="24"/>
        <v>#REF!</v>
      </c>
      <c r="AO71" s="13">
        <v>0</v>
      </c>
      <c r="AP71" s="13" t="e">
        <f>#REF!</f>
        <v>#REF!</v>
      </c>
      <c r="AQ71" s="13">
        <v>0</v>
      </c>
      <c r="AR71" s="13" t="e">
        <f>#REF!</f>
        <v>#REF!</v>
      </c>
      <c r="AS71" s="13">
        <v>0</v>
      </c>
      <c r="AT71" s="13" t="e">
        <f>#REF!</f>
        <v>#REF!</v>
      </c>
      <c r="AU71" s="21" t="e">
        <f t="shared" si="25"/>
        <v>#REF!</v>
      </c>
      <c r="AV71" s="12" t="e">
        <f t="shared" si="26"/>
        <v>#REF!</v>
      </c>
      <c r="AW71" s="13">
        <v>0</v>
      </c>
      <c r="AX71" s="13" t="e">
        <f>#REF!</f>
        <v>#REF!</v>
      </c>
      <c r="AY71" s="13" t="e">
        <f>#REF!</f>
        <v>#REF!</v>
      </c>
      <c r="AZ71" s="13">
        <v>0</v>
      </c>
      <c r="BA71" s="13">
        <v>0</v>
      </c>
      <c r="BB71" s="13" t="e">
        <f>#REF!</f>
        <v>#REF!</v>
      </c>
      <c r="BC71" s="7" t="e">
        <f t="shared" si="27"/>
        <v>#REF!</v>
      </c>
      <c r="BD71" s="23" t="e">
        <f t="shared" si="28"/>
        <v>#REF!</v>
      </c>
      <c r="BE71" s="10" t="e">
        <f>#REF!</f>
        <v>#REF!</v>
      </c>
      <c r="BF71" s="23" t="e">
        <f t="shared" si="29"/>
        <v>#REF!</v>
      </c>
      <c r="BG71" s="10" t="e">
        <f>#REF!</f>
        <v>#REF!</v>
      </c>
      <c r="BH71" s="10" t="e">
        <f>#REF!</f>
        <v>#REF!</v>
      </c>
      <c r="BI71" s="10" t="e">
        <f>#REF!</f>
        <v>#REF!</v>
      </c>
      <c r="BJ71" s="10" t="e">
        <f>#REF!</f>
        <v>#REF!</v>
      </c>
      <c r="BK71" s="10" t="e">
        <f>#REF!</f>
        <v>#REF!</v>
      </c>
      <c r="BL71" s="10" t="e">
        <f>#REF!</f>
        <v>#REF!</v>
      </c>
      <c r="BM71" s="10" t="e">
        <f>#REF!</f>
        <v>#REF!</v>
      </c>
      <c r="BN71" s="10" t="e">
        <f>#REF!</f>
        <v>#REF!</v>
      </c>
      <c r="BO71" s="10" t="e">
        <f>#REF!</f>
        <v>#REF!</v>
      </c>
      <c r="BP71" s="10" t="e">
        <f>#REF!</f>
        <v>#REF!</v>
      </c>
      <c r="BQ71" s="10" t="e">
        <f>#REF!</f>
        <v>#REF!</v>
      </c>
      <c r="BR71" s="10" t="e">
        <f>#REF!</f>
        <v>#REF!</v>
      </c>
      <c r="BS71" s="10" t="e">
        <f>#REF!</f>
        <v>#REF!</v>
      </c>
      <c r="BT71" s="10" t="e">
        <f>#REF!</f>
        <v>#REF!</v>
      </c>
      <c r="BU71" s="10" t="e">
        <f>#REF!</f>
        <v>#REF!</v>
      </c>
      <c r="BV71" s="10" t="e">
        <f>#REF!</f>
        <v>#REF!</v>
      </c>
      <c r="BW71" s="24" t="e">
        <f t="shared" ref="BW71:BX71" si="236">IF($A71&gt;0,(IF(BC71="да",30,"")),"")</f>
        <v>#REF!</v>
      </c>
      <c r="BX71" s="24" t="e">
        <f t="shared" si="236"/>
        <v>#REF!</v>
      </c>
      <c r="BY71" s="24" t="e">
        <f t="shared" ref="BY71:BZ71" si="237">IF($A71&gt;0,(IF(BE71="да",30,"0")),"0")</f>
        <v>#REF!</v>
      </c>
      <c r="BZ71" s="24" t="e">
        <f t="shared" si="237"/>
        <v>#REF!</v>
      </c>
      <c r="CA71" s="24" t="e">
        <f t="shared" ref="CA71:CP71" si="238">IF($A71&gt;0,(IF(BG71="да",20,"0")),"0")</f>
        <v>#REF!</v>
      </c>
      <c r="CB71" s="24" t="e">
        <f t="shared" si="238"/>
        <v>#REF!</v>
      </c>
      <c r="CC71" s="24" t="e">
        <f t="shared" si="238"/>
        <v>#REF!</v>
      </c>
      <c r="CD71" s="24" t="e">
        <f t="shared" si="238"/>
        <v>#REF!</v>
      </c>
      <c r="CE71" s="24" t="e">
        <f t="shared" si="238"/>
        <v>#REF!</v>
      </c>
      <c r="CF71" s="24" t="e">
        <f t="shared" si="238"/>
        <v>#REF!</v>
      </c>
      <c r="CG71" s="24" t="e">
        <f t="shared" si="238"/>
        <v>#REF!</v>
      </c>
      <c r="CH71" s="24" t="e">
        <f t="shared" si="238"/>
        <v>#REF!</v>
      </c>
      <c r="CI71" s="24" t="e">
        <f t="shared" si="238"/>
        <v>#REF!</v>
      </c>
      <c r="CJ71" s="24" t="e">
        <f t="shared" si="238"/>
        <v>#REF!</v>
      </c>
      <c r="CK71" s="24" t="e">
        <f t="shared" si="238"/>
        <v>#REF!</v>
      </c>
      <c r="CL71" s="24" t="e">
        <f t="shared" si="238"/>
        <v>#REF!</v>
      </c>
      <c r="CM71" s="24" t="e">
        <f t="shared" si="238"/>
        <v>#REF!</v>
      </c>
      <c r="CN71" s="24" t="e">
        <f t="shared" si="238"/>
        <v>#REF!</v>
      </c>
      <c r="CO71" s="24" t="e">
        <f t="shared" si="238"/>
        <v>#REF!</v>
      </c>
      <c r="CP71" s="24" t="e">
        <f t="shared" si="238"/>
        <v>#REF!</v>
      </c>
      <c r="CQ71" s="25" t="e">
        <f>#REF!</f>
        <v>#REF!</v>
      </c>
      <c r="CR71" s="25" t="e">
        <f>#REF!</f>
        <v>#REF!</v>
      </c>
      <c r="CS71" s="25" t="e">
        <f>#REF!</f>
        <v>#REF!</v>
      </c>
      <c r="CT71" s="25" t="e">
        <f>#REF!</f>
        <v>#REF!</v>
      </c>
      <c r="CU71" s="25" t="e">
        <f>#REF!</f>
        <v>#REF!</v>
      </c>
      <c r="CV71" s="25" t="e">
        <f>#REF!</f>
        <v>#REF!</v>
      </c>
      <c r="CW71" s="25" t="e">
        <f>#REF!</f>
        <v>#REF!</v>
      </c>
      <c r="CX71" s="25" t="e">
        <f>#REF!</f>
        <v>#REF!</v>
      </c>
      <c r="CY71" s="25" t="e">
        <f>#REF!</f>
        <v>#REF!</v>
      </c>
      <c r="CZ71" s="25" t="e">
        <f>#REF!</f>
        <v>#REF!</v>
      </c>
      <c r="DA71" s="25" t="e">
        <f>#REF!</f>
        <v>#REF!</v>
      </c>
      <c r="DB71" s="25" t="e">
        <f>#REF!</f>
        <v>#REF!</v>
      </c>
      <c r="DC71" s="25" t="e">
        <f>#REF!</f>
        <v>#REF!</v>
      </c>
      <c r="DD71" s="25" t="e">
        <f>#REF!</f>
        <v>#REF!</v>
      </c>
      <c r="DE71" s="25" t="e">
        <f>#REF!</f>
        <v>#REF!</v>
      </c>
      <c r="DF71" s="25" t="e">
        <f>#REF!</f>
        <v>#REF!</v>
      </c>
      <c r="DG71" s="25" t="e">
        <f>#REF!</f>
        <v>#REF!</v>
      </c>
      <c r="DH71" s="25" t="e">
        <f>#REF!</f>
        <v>#REF!</v>
      </c>
      <c r="DI71" s="25" t="e">
        <f>#REF!</f>
        <v>#REF!</v>
      </c>
      <c r="DJ71" s="25" t="e">
        <f>#REF!</f>
        <v>#REF!</v>
      </c>
      <c r="DK71" s="25" t="e">
        <f>#REF!</f>
        <v>#REF!</v>
      </c>
      <c r="DL71" s="25" t="e">
        <f>#REF!</f>
        <v>#REF!</v>
      </c>
      <c r="DM71" s="25" t="e">
        <f>#REF!</f>
        <v>#REF!</v>
      </c>
      <c r="DN71" s="25" t="e">
        <f>#REF!</f>
        <v>#REF!</v>
      </c>
      <c r="DO71" s="25" t="e">
        <f>#REF!</f>
        <v>#REF!</v>
      </c>
      <c r="DP71" s="25" t="e">
        <f>#REF!</f>
        <v>#REF!</v>
      </c>
      <c r="DQ71" s="25" t="e">
        <f>#REF!</f>
        <v>#REF!</v>
      </c>
      <c r="DR71" s="25" t="e">
        <f>#REF!</f>
        <v>#REF!</v>
      </c>
      <c r="DS71" s="25" t="e">
        <f>#REF!</f>
        <v>#REF!</v>
      </c>
      <c r="DT71" s="25" t="e">
        <f>#REF!</f>
        <v>#REF!</v>
      </c>
      <c r="DU71" s="25" t="e">
        <f>#REF!</f>
        <v>#REF!</v>
      </c>
      <c r="DV71" s="25" t="e">
        <f>#REF!</f>
        <v>#REF!</v>
      </c>
      <c r="DW71" s="25" t="e">
        <f>#REF!</f>
        <v>#REF!</v>
      </c>
      <c r="DX71" s="25" t="e">
        <f>#REF!</f>
        <v>#REF!</v>
      </c>
      <c r="DY71" s="25" t="e">
        <f>#REF!</f>
        <v>#REF!</v>
      </c>
      <c r="DZ71" s="25" t="e">
        <f>#REF!</f>
        <v>#REF!</v>
      </c>
      <c r="EA71" s="25" t="e">
        <f>#REF!</f>
        <v>#REF!</v>
      </c>
      <c r="EB71" s="25" t="e">
        <f>#REF!</f>
        <v>#REF!</v>
      </c>
      <c r="EC71" s="25" t="e">
        <f>#REF!</f>
        <v>#REF!</v>
      </c>
      <c r="ED71" s="25" t="e">
        <f>#REF!</f>
        <v>#REF!</v>
      </c>
      <c r="EE71" s="25" t="e">
        <f>#REF!</f>
        <v>#REF!</v>
      </c>
      <c r="EF71" s="25" t="e">
        <f>#REF!</f>
        <v>#REF!</v>
      </c>
      <c r="EG71" s="25" t="e">
        <f>#REF!</f>
        <v>#REF!</v>
      </c>
      <c r="EH71" s="25" t="e">
        <f>#REF!</f>
        <v>#REF!</v>
      </c>
      <c r="EI71" s="25" t="e">
        <f>#REF!</f>
        <v>#REF!</v>
      </c>
      <c r="EJ71" s="25" t="e">
        <f>#REF!</f>
        <v>#REF!</v>
      </c>
      <c r="EK71" s="26" t="e">
        <f t="shared" si="33"/>
        <v>#REF!</v>
      </c>
    </row>
    <row r="72" spans="1:141" ht="93" customHeight="1">
      <c r="A72" s="10" t="e">
        <f>#REF!</f>
        <v>#REF!</v>
      </c>
      <c r="B72" s="10" t="e">
        <f>#REF!</f>
        <v>#REF!</v>
      </c>
      <c r="C72" s="11" t="e">
        <f t="shared" si="0"/>
        <v>#REF!</v>
      </c>
      <c r="D72" s="12" t="e">
        <f t="shared" si="1"/>
        <v>#REF!</v>
      </c>
      <c r="E72" s="13" t="e">
        <f>#REF!</f>
        <v>#REF!</v>
      </c>
      <c r="F72" s="13" t="e">
        <f>#REF!</f>
        <v>#REF!</v>
      </c>
      <c r="G72" s="14" t="e">
        <f t="shared" si="2"/>
        <v>#REF!</v>
      </c>
      <c r="H72" s="15" t="e">
        <f t="shared" si="3"/>
        <v>#REF!</v>
      </c>
      <c r="I72" s="16" t="e">
        <f t="shared" si="4"/>
        <v>#REF!</v>
      </c>
      <c r="J72" s="17">
        <v>0</v>
      </c>
      <c r="K72" s="18" t="e">
        <f t="shared" si="49"/>
        <v>#REF!</v>
      </c>
      <c r="L72" s="18" t="e">
        <f t="shared" si="50"/>
        <v>#REF!</v>
      </c>
      <c r="M72" s="19" t="e">
        <f t="shared" si="51"/>
        <v>#REF!</v>
      </c>
      <c r="N72" s="18" t="e">
        <f t="shared" si="52"/>
        <v>#REF!</v>
      </c>
      <c r="O72" s="17">
        <v>0</v>
      </c>
      <c r="P72" s="18" t="e">
        <f t="shared" si="8"/>
        <v>#REF!</v>
      </c>
      <c r="Q72" s="18" t="e">
        <f t="shared" si="9"/>
        <v>#REF!</v>
      </c>
      <c r="R72" s="18">
        <v>0</v>
      </c>
      <c r="S72" s="17" t="e">
        <f>#REF!</f>
        <v>#REF!</v>
      </c>
      <c r="T72" s="17" t="e">
        <f>#REF!</f>
        <v>#REF!</v>
      </c>
      <c r="U72" s="21" t="e">
        <f t="shared" si="10"/>
        <v>#REF!</v>
      </c>
      <c r="V72" s="12" t="e">
        <f t="shared" si="11"/>
        <v>#REF!</v>
      </c>
      <c r="W72" s="13" t="e">
        <f t="shared" si="12"/>
        <v>#REF!</v>
      </c>
      <c r="X72" s="22" t="e">
        <f t="shared" si="13"/>
        <v>#REF!</v>
      </c>
      <c r="Y72" s="18" t="e">
        <f t="shared" si="14"/>
        <v>#REF!</v>
      </c>
      <c r="Z72" s="13" t="e">
        <f>#REF!</f>
        <v>#REF!</v>
      </c>
      <c r="AA72" s="13">
        <v>0</v>
      </c>
      <c r="AB72" s="21" t="e">
        <f t="shared" si="15"/>
        <v>#REF!</v>
      </c>
      <c r="AC72" s="12" t="e">
        <f t="shared" si="16"/>
        <v>#REF!</v>
      </c>
      <c r="AD72" s="13" t="e">
        <f t="shared" si="17"/>
        <v>#REF!</v>
      </c>
      <c r="AE72" s="22" t="e">
        <f t="shared" si="18"/>
        <v>#REF!</v>
      </c>
      <c r="AF72" s="18" t="e">
        <f t="shared" si="19"/>
        <v>#REF!</v>
      </c>
      <c r="AG72" s="22" t="e">
        <f t="shared" si="20"/>
        <v>#REF!</v>
      </c>
      <c r="AH72" s="22" t="e">
        <f t="shared" si="21"/>
        <v>#REF!</v>
      </c>
      <c r="AI72" s="18" t="e">
        <f t="shared" si="22"/>
        <v>#REF!</v>
      </c>
      <c r="AJ72" s="13">
        <v>0</v>
      </c>
      <c r="AK72" s="13" t="e">
        <f>#REF!</f>
        <v>#REF!</v>
      </c>
      <c r="AL72" s="13" t="e">
        <f>#REF!</f>
        <v>#REF!</v>
      </c>
      <c r="AM72" s="21" t="e">
        <f t="shared" si="23"/>
        <v>#REF!</v>
      </c>
      <c r="AN72" s="12" t="e">
        <f t="shared" si="24"/>
        <v>#REF!</v>
      </c>
      <c r="AO72" s="13">
        <v>0</v>
      </c>
      <c r="AP72" s="13" t="e">
        <f>#REF!</f>
        <v>#REF!</v>
      </c>
      <c r="AQ72" s="13">
        <v>0</v>
      </c>
      <c r="AR72" s="13" t="e">
        <f>#REF!</f>
        <v>#REF!</v>
      </c>
      <c r="AS72" s="13">
        <v>0</v>
      </c>
      <c r="AT72" s="13" t="e">
        <f>#REF!</f>
        <v>#REF!</v>
      </c>
      <c r="AU72" s="21" t="e">
        <f t="shared" si="25"/>
        <v>#REF!</v>
      </c>
      <c r="AV72" s="12" t="e">
        <f t="shared" si="26"/>
        <v>#REF!</v>
      </c>
      <c r="AW72" s="13">
        <v>0</v>
      </c>
      <c r="AX72" s="13" t="e">
        <f>#REF!</f>
        <v>#REF!</v>
      </c>
      <c r="AY72" s="13" t="e">
        <f>#REF!</f>
        <v>#REF!</v>
      </c>
      <c r="AZ72" s="13">
        <v>0</v>
      </c>
      <c r="BA72" s="13">
        <v>0</v>
      </c>
      <c r="BB72" s="13" t="e">
        <f>#REF!</f>
        <v>#REF!</v>
      </c>
      <c r="BC72" s="7" t="e">
        <f t="shared" si="27"/>
        <v>#REF!</v>
      </c>
      <c r="BD72" s="23" t="e">
        <f t="shared" si="28"/>
        <v>#REF!</v>
      </c>
      <c r="BE72" s="10" t="e">
        <f>#REF!</f>
        <v>#REF!</v>
      </c>
      <c r="BF72" s="23" t="e">
        <f t="shared" si="29"/>
        <v>#REF!</v>
      </c>
      <c r="BG72" s="10" t="e">
        <f>#REF!</f>
        <v>#REF!</v>
      </c>
      <c r="BH72" s="10" t="e">
        <f>#REF!</f>
        <v>#REF!</v>
      </c>
      <c r="BI72" s="10" t="e">
        <f>#REF!</f>
        <v>#REF!</v>
      </c>
      <c r="BJ72" s="10" t="e">
        <f>#REF!</f>
        <v>#REF!</v>
      </c>
      <c r="BK72" s="10" t="e">
        <f>#REF!</f>
        <v>#REF!</v>
      </c>
      <c r="BL72" s="10" t="e">
        <f>#REF!</f>
        <v>#REF!</v>
      </c>
      <c r="BM72" s="10" t="e">
        <f>#REF!</f>
        <v>#REF!</v>
      </c>
      <c r="BN72" s="10" t="e">
        <f>#REF!</f>
        <v>#REF!</v>
      </c>
      <c r="BO72" s="10" t="e">
        <f>#REF!</f>
        <v>#REF!</v>
      </c>
      <c r="BP72" s="10" t="e">
        <f>#REF!</f>
        <v>#REF!</v>
      </c>
      <c r="BQ72" s="10" t="e">
        <f>#REF!</f>
        <v>#REF!</v>
      </c>
      <c r="BR72" s="10" t="e">
        <f>#REF!</f>
        <v>#REF!</v>
      </c>
      <c r="BS72" s="10" t="e">
        <f>#REF!</f>
        <v>#REF!</v>
      </c>
      <c r="BT72" s="10" t="e">
        <f>#REF!</f>
        <v>#REF!</v>
      </c>
      <c r="BU72" s="10" t="e">
        <f>#REF!</f>
        <v>#REF!</v>
      </c>
      <c r="BV72" s="10" t="e">
        <f>#REF!</f>
        <v>#REF!</v>
      </c>
      <c r="BW72" s="24" t="e">
        <f t="shared" ref="BW72:BX72" si="239">IF($A72&gt;0,(IF(BC72="да",30,"")),"")</f>
        <v>#REF!</v>
      </c>
      <c r="BX72" s="24" t="e">
        <f t="shared" si="239"/>
        <v>#REF!</v>
      </c>
      <c r="BY72" s="24" t="e">
        <f t="shared" ref="BY72:BZ72" si="240">IF($A72&gt;0,(IF(BE72="да",30,"0")),"0")</f>
        <v>#REF!</v>
      </c>
      <c r="BZ72" s="24" t="e">
        <f t="shared" si="240"/>
        <v>#REF!</v>
      </c>
      <c r="CA72" s="24" t="e">
        <f t="shared" ref="CA72:CP72" si="241">IF($A72&gt;0,(IF(BG72="да",20,"0")),"0")</f>
        <v>#REF!</v>
      </c>
      <c r="CB72" s="24" t="e">
        <f t="shared" si="241"/>
        <v>#REF!</v>
      </c>
      <c r="CC72" s="24" t="e">
        <f t="shared" si="241"/>
        <v>#REF!</v>
      </c>
      <c r="CD72" s="24" t="e">
        <f t="shared" si="241"/>
        <v>#REF!</v>
      </c>
      <c r="CE72" s="24" t="e">
        <f t="shared" si="241"/>
        <v>#REF!</v>
      </c>
      <c r="CF72" s="24" t="e">
        <f t="shared" si="241"/>
        <v>#REF!</v>
      </c>
      <c r="CG72" s="24" t="e">
        <f t="shared" si="241"/>
        <v>#REF!</v>
      </c>
      <c r="CH72" s="24" t="e">
        <f t="shared" si="241"/>
        <v>#REF!</v>
      </c>
      <c r="CI72" s="24" t="e">
        <f t="shared" si="241"/>
        <v>#REF!</v>
      </c>
      <c r="CJ72" s="24" t="e">
        <f t="shared" si="241"/>
        <v>#REF!</v>
      </c>
      <c r="CK72" s="24" t="e">
        <f t="shared" si="241"/>
        <v>#REF!</v>
      </c>
      <c r="CL72" s="24" t="e">
        <f t="shared" si="241"/>
        <v>#REF!</v>
      </c>
      <c r="CM72" s="24" t="e">
        <f t="shared" si="241"/>
        <v>#REF!</v>
      </c>
      <c r="CN72" s="24" t="e">
        <f t="shared" si="241"/>
        <v>#REF!</v>
      </c>
      <c r="CO72" s="24" t="e">
        <f t="shared" si="241"/>
        <v>#REF!</v>
      </c>
      <c r="CP72" s="24" t="e">
        <f t="shared" si="241"/>
        <v>#REF!</v>
      </c>
      <c r="CQ72" s="25" t="e">
        <f>#REF!</f>
        <v>#REF!</v>
      </c>
      <c r="CR72" s="25" t="e">
        <f>#REF!</f>
        <v>#REF!</v>
      </c>
      <c r="CS72" s="25" t="e">
        <f>#REF!</f>
        <v>#REF!</v>
      </c>
      <c r="CT72" s="25" t="e">
        <f>#REF!</f>
        <v>#REF!</v>
      </c>
      <c r="CU72" s="25" t="e">
        <f>#REF!</f>
        <v>#REF!</v>
      </c>
      <c r="CV72" s="25" t="e">
        <f>#REF!</f>
        <v>#REF!</v>
      </c>
      <c r="CW72" s="25" t="e">
        <f>#REF!</f>
        <v>#REF!</v>
      </c>
      <c r="CX72" s="25" t="e">
        <f>#REF!</f>
        <v>#REF!</v>
      </c>
      <c r="CY72" s="25" t="e">
        <f>#REF!</f>
        <v>#REF!</v>
      </c>
      <c r="CZ72" s="25" t="e">
        <f>#REF!</f>
        <v>#REF!</v>
      </c>
      <c r="DA72" s="25" t="e">
        <f>#REF!</f>
        <v>#REF!</v>
      </c>
      <c r="DB72" s="25" t="e">
        <f>#REF!</f>
        <v>#REF!</v>
      </c>
      <c r="DC72" s="25" t="e">
        <f>#REF!</f>
        <v>#REF!</v>
      </c>
      <c r="DD72" s="25" t="e">
        <f>#REF!</f>
        <v>#REF!</v>
      </c>
      <c r="DE72" s="25" t="e">
        <f>#REF!</f>
        <v>#REF!</v>
      </c>
      <c r="DF72" s="25" t="e">
        <f>#REF!</f>
        <v>#REF!</v>
      </c>
      <c r="DG72" s="25" t="e">
        <f>#REF!</f>
        <v>#REF!</v>
      </c>
      <c r="DH72" s="25" t="e">
        <f>#REF!</f>
        <v>#REF!</v>
      </c>
      <c r="DI72" s="25" t="e">
        <f>#REF!</f>
        <v>#REF!</v>
      </c>
      <c r="DJ72" s="25" t="e">
        <f>#REF!</f>
        <v>#REF!</v>
      </c>
      <c r="DK72" s="25" t="e">
        <f>#REF!</f>
        <v>#REF!</v>
      </c>
      <c r="DL72" s="25" t="e">
        <f>#REF!</f>
        <v>#REF!</v>
      </c>
      <c r="DM72" s="25" t="e">
        <f>#REF!</f>
        <v>#REF!</v>
      </c>
      <c r="DN72" s="25" t="e">
        <f>#REF!</f>
        <v>#REF!</v>
      </c>
      <c r="DO72" s="25" t="e">
        <f>#REF!</f>
        <v>#REF!</v>
      </c>
      <c r="DP72" s="25" t="e">
        <f>#REF!</f>
        <v>#REF!</v>
      </c>
      <c r="DQ72" s="25" t="e">
        <f>#REF!</f>
        <v>#REF!</v>
      </c>
      <c r="DR72" s="25" t="e">
        <f>#REF!</f>
        <v>#REF!</v>
      </c>
      <c r="DS72" s="25" t="e">
        <f>#REF!</f>
        <v>#REF!</v>
      </c>
      <c r="DT72" s="25" t="e">
        <f>#REF!</f>
        <v>#REF!</v>
      </c>
      <c r="DU72" s="25" t="e">
        <f>#REF!</f>
        <v>#REF!</v>
      </c>
      <c r="DV72" s="25" t="e">
        <f>#REF!</f>
        <v>#REF!</v>
      </c>
      <c r="DW72" s="25" t="e">
        <f>#REF!</f>
        <v>#REF!</v>
      </c>
      <c r="DX72" s="25" t="e">
        <f>#REF!</f>
        <v>#REF!</v>
      </c>
      <c r="DY72" s="25" t="e">
        <f>#REF!</f>
        <v>#REF!</v>
      </c>
      <c r="DZ72" s="25" t="e">
        <f>#REF!</f>
        <v>#REF!</v>
      </c>
      <c r="EA72" s="25" t="e">
        <f>#REF!</f>
        <v>#REF!</v>
      </c>
      <c r="EB72" s="25" t="e">
        <f>#REF!</f>
        <v>#REF!</v>
      </c>
      <c r="EC72" s="25" t="e">
        <f>#REF!</f>
        <v>#REF!</v>
      </c>
      <c r="ED72" s="25" t="e">
        <f>#REF!</f>
        <v>#REF!</v>
      </c>
      <c r="EE72" s="25" t="e">
        <f>#REF!</f>
        <v>#REF!</v>
      </c>
      <c r="EF72" s="25" t="e">
        <f>#REF!</f>
        <v>#REF!</v>
      </c>
      <c r="EG72" s="25" t="e">
        <f>#REF!</f>
        <v>#REF!</v>
      </c>
      <c r="EH72" s="25" t="e">
        <f>#REF!</f>
        <v>#REF!</v>
      </c>
      <c r="EI72" s="25" t="e">
        <f>#REF!</f>
        <v>#REF!</v>
      </c>
      <c r="EJ72" s="25" t="e">
        <f>#REF!</f>
        <v>#REF!</v>
      </c>
      <c r="EK72" s="26" t="e">
        <f t="shared" si="33"/>
        <v>#REF!</v>
      </c>
    </row>
    <row r="73" spans="1:141" ht="93" customHeight="1">
      <c r="A73" s="10" t="e">
        <f>#REF!</f>
        <v>#REF!</v>
      </c>
      <c r="B73" s="10" t="e">
        <f>#REF!</f>
        <v>#REF!</v>
      </c>
      <c r="C73" s="11" t="e">
        <f t="shared" si="0"/>
        <v>#REF!</v>
      </c>
      <c r="D73" s="12" t="e">
        <f t="shared" si="1"/>
        <v>#REF!</v>
      </c>
      <c r="E73" s="13" t="e">
        <f>#REF!</f>
        <v>#REF!</v>
      </c>
      <c r="F73" s="13" t="e">
        <f>#REF!</f>
        <v>#REF!</v>
      </c>
      <c r="G73" s="14" t="e">
        <f t="shared" si="2"/>
        <v>#REF!</v>
      </c>
      <c r="H73" s="15" t="e">
        <f t="shared" si="3"/>
        <v>#REF!</v>
      </c>
      <c r="I73" s="16" t="e">
        <f t="shared" si="4"/>
        <v>#REF!</v>
      </c>
      <c r="J73" s="17">
        <v>0</v>
      </c>
      <c r="K73" s="18" t="e">
        <f t="shared" si="49"/>
        <v>#REF!</v>
      </c>
      <c r="L73" s="18" t="e">
        <f t="shared" si="50"/>
        <v>#REF!</v>
      </c>
      <c r="M73" s="19" t="e">
        <f t="shared" si="51"/>
        <v>#REF!</v>
      </c>
      <c r="N73" s="18" t="e">
        <f t="shared" si="52"/>
        <v>#REF!</v>
      </c>
      <c r="O73" s="17">
        <v>0</v>
      </c>
      <c r="P73" s="18" t="e">
        <f t="shared" si="8"/>
        <v>#REF!</v>
      </c>
      <c r="Q73" s="18" t="e">
        <f t="shared" si="9"/>
        <v>#REF!</v>
      </c>
      <c r="R73" s="18">
        <v>0</v>
      </c>
      <c r="S73" s="17" t="e">
        <f>#REF!</f>
        <v>#REF!</v>
      </c>
      <c r="T73" s="17" t="e">
        <f>#REF!</f>
        <v>#REF!</v>
      </c>
      <c r="U73" s="21" t="e">
        <f t="shared" si="10"/>
        <v>#REF!</v>
      </c>
      <c r="V73" s="12" t="e">
        <f t="shared" si="11"/>
        <v>#REF!</v>
      </c>
      <c r="W73" s="13" t="e">
        <f t="shared" si="12"/>
        <v>#REF!</v>
      </c>
      <c r="X73" s="22" t="e">
        <f t="shared" si="13"/>
        <v>#REF!</v>
      </c>
      <c r="Y73" s="18" t="e">
        <f t="shared" si="14"/>
        <v>#REF!</v>
      </c>
      <c r="Z73" s="13" t="e">
        <f>#REF!</f>
        <v>#REF!</v>
      </c>
      <c r="AA73" s="13">
        <v>0</v>
      </c>
      <c r="AB73" s="21" t="e">
        <f t="shared" si="15"/>
        <v>#REF!</v>
      </c>
      <c r="AC73" s="12" t="e">
        <f t="shared" si="16"/>
        <v>#REF!</v>
      </c>
      <c r="AD73" s="13" t="e">
        <f t="shared" si="17"/>
        <v>#REF!</v>
      </c>
      <c r="AE73" s="22" t="e">
        <f t="shared" si="18"/>
        <v>#REF!</v>
      </c>
      <c r="AF73" s="18" t="e">
        <f t="shared" si="19"/>
        <v>#REF!</v>
      </c>
      <c r="AG73" s="22" t="e">
        <f t="shared" si="20"/>
        <v>#REF!</v>
      </c>
      <c r="AH73" s="22" t="e">
        <f t="shared" si="21"/>
        <v>#REF!</v>
      </c>
      <c r="AI73" s="18" t="e">
        <f t="shared" si="22"/>
        <v>#REF!</v>
      </c>
      <c r="AJ73" s="13">
        <v>0</v>
      </c>
      <c r="AK73" s="13" t="e">
        <f>#REF!</f>
        <v>#REF!</v>
      </c>
      <c r="AL73" s="13" t="e">
        <f>#REF!</f>
        <v>#REF!</v>
      </c>
      <c r="AM73" s="21" t="e">
        <f t="shared" si="23"/>
        <v>#REF!</v>
      </c>
      <c r="AN73" s="12" t="e">
        <f t="shared" si="24"/>
        <v>#REF!</v>
      </c>
      <c r="AO73" s="13">
        <v>0</v>
      </c>
      <c r="AP73" s="13" t="e">
        <f>#REF!</f>
        <v>#REF!</v>
      </c>
      <c r="AQ73" s="13">
        <v>0</v>
      </c>
      <c r="AR73" s="13" t="e">
        <f>#REF!</f>
        <v>#REF!</v>
      </c>
      <c r="AS73" s="13">
        <v>0</v>
      </c>
      <c r="AT73" s="13" t="e">
        <f>#REF!</f>
        <v>#REF!</v>
      </c>
      <c r="AU73" s="21" t="e">
        <f t="shared" si="25"/>
        <v>#REF!</v>
      </c>
      <c r="AV73" s="12" t="e">
        <f t="shared" si="26"/>
        <v>#REF!</v>
      </c>
      <c r="AW73" s="13">
        <v>0</v>
      </c>
      <c r="AX73" s="13" t="e">
        <f>#REF!</f>
        <v>#REF!</v>
      </c>
      <c r="AY73" s="13" t="e">
        <f>#REF!</f>
        <v>#REF!</v>
      </c>
      <c r="AZ73" s="13">
        <v>0</v>
      </c>
      <c r="BA73" s="13">
        <v>0</v>
      </c>
      <c r="BB73" s="13" t="e">
        <f>#REF!</f>
        <v>#REF!</v>
      </c>
      <c r="BC73" s="7" t="e">
        <f t="shared" si="27"/>
        <v>#REF!</v>
      </c>
      <c r="BD73" s="23" t="e">
        <f t="shared" si="28"/>
        <v>#REF!</v>
      </c>
      <c r="BE73" s="10" t="e">
        <f>#REF!</f>
        <v>#REF!</v>
      </c>
      <c r="BF73" s="23" t="e">
        <f t="shared" si="29"/>
        <v>#REF!</v>
      </c>
      <c r="BG73" s="10" t="e">
        <f>#REF!</f>
        <v>#REF!</v>
      </c>
      <c r="BH73" s="10" t="e">
        <f>#REF!</f>
        <v>#REF!</v>
      </c>
      <c r="BI73" s="10" t="e">
        <f>#REF!</f>
        <v>#REF!</v>
      </c>
      <c r="BJ73" s="10" t="e">
        <f>#REF!</f>
        <v>#REF!</v>
      </c>
      <c r="BK73" s="10" t="e">
        <f>#REF!</f>
        <v>#REF!</v>
      </c>
      <c r="BL73" s="10" t="e">
        <f>#REF!</f>
        <v>#REF!</v>
      </c>
      <c r="BM73" s="10" t="e">
        <f>#REF!</f>
        <v>#REF!</v>
      </c>
      <c r="BN73" s="10" t="e">
        <f>#REF!</f>
        <v>#REF!</v>
      </c>
      <c r="BO73" s="10" t="e">
        <f>#REF!</f>
        <v>#REF!</v>
      </c>
      <c r="BP73" s="10" t="e">
        <f>#REF!</f>
        <v>#REF!</v>
      </c>
      <c r="BQ73" s="10" t="e">
        <f>#REF!</f>
        <v>#REF!</v>
      </c>
      <c r="BR73" s="10" t="e">
        <f>#REF!</f>
        <v>#REF!</v>
      </c>
      <c r="BS73" s="10" t="e">
        <f>#REF!</f>
        <v>#REF!</v>
      </c>
      <c r="BT73" s="10" t="e">
        <f>#REF!</f>
        <v>#REF!</v>
      </c>
      <c r="BU73" s="10" t="e">
        <f>#REF!</f>
        <v>#REF!</v>
      </c>
      <c r="BV73" s="10" t="e">
        <f>#REF!</f>
        <v>#REF!</v>
      </c>
      <c r="BW73" s="24" t="e">
        <f t="shared" ref="BW73:BX73" si="242">IF($A73&gt;0,(IF(BC73="да",30,"")),"")</f>
        <v>#REF!</v>
      </c>
      <c r="BX73" s="24" t="e">
        <f t="shared" si="242"/>
        <v>#REF!</v>
      </c>
      <c r="BY73" s="24" t="e">
        <f t="shared" ref="BY73:BZ73" si="243">IF($A73&gt;0,(IF(BE73="да",30,"0")),"0")</f>
        <v>#REF!</v>
      </c>
      <c r="BZ73" s="24" t="e">
        <f t="shared" si="243"/>
        <v>#REF!</v>
      </c>
      <c r="CA73" s="24" t="e">
        <f t="shared" ref="CA73:CP73" si="244">IF($A73&gt;0,(IF(BG73="да",20,"0")),"0")</f>
        <v>#REF!</v>
      </c>
      <c r="CB73" s="24" t="e">
        <f t="shared" si="244"/>
        <v>#REF!</v>
      </c>
      <c r="CC73" s="24" t="e">
        <f t="shared" si="244"/>
        <v>#REF!</v>
      </c>
      <c r="CD73" s="24" t="e">
        <f t="shared" si="244"/>
        <v>#REF!</v>
      </c>
      <c r="CE73" s="24" t="e">
        <f t="shared" si="244"/>
        <v>#REF!</v>
      </c>
      <c r="CF73" s="24" t="e">
        <f t="shared" si="244"/>
        <v>#REF!</v>
      </c>
      <c r="CG73" s="24" t="e">
        <f t="shared" si="244"/>
        <v>#REF!</v>
      </c>
      <c r="CH73" s="24" t="e">
        <f t="shared" si="244"/>
        <v>#REF!</v>
      </c>
      <c r="CI73" s="24" t="e">
        <f t="shared" si="244"/>
        <v>#REF!</v>
      </c>
      <c r="CJ73" s="24" t="e">
        <f t="shared" si="244"/>
        <v>#REF!</v>
      </c>
      <c r="CK73" s="24" t="e">
        <f t="shared" si="244"/>
        <v>#REF!</v>
      </c>
      <c r="CL73" s="24" t="e">
        <f t="shared" si="244"/>
        <v>#REF!</v>
      </c>
      <c r="CM73" s="24" t="e">
        <f t="shared" si="244"/>
        <v>#REF!</v>
      </c>
      <c r="CN73" s="24" t="e">
        <f t="shared" si="244"/>
        <v>#REF!</v>
      </c>
      <c r="CO73" s="24" t="e">
        <f t="shared" si="244"/>
        <v>#REF!</v>
      </c>
      <c r="CP73" s="24" t="e">
        <f t="shared" si="244"/>
        <v>#REF!</v>
      </c>
      <c r="CQ73" s="25" t="e">
        <f>#REF!</f>
        <v>#REF!</v>
      </c>
      <c r="CR73" s="25" t="e">
        <f>#REF!</f>
        <v>#REF!</v>
      </c>
      <c r="CS73" s="25" t="e">
        <f>#REF!</f>
        <v>#REF!</v>
      </c>
      <c r="CT73" s="25" t="e">
        <f>#REF!</f>
        <v>#REF!</v>
      </c>
      <c r="CU73" s="25" t="e">
        <f>#REF!</f>
        <v>#REF!</v>
      </c>
      <c r="CV73" s="25" t="e">
        <f>#REF!</f>
        <v>#REF!</v>
      </c>
      <c r="CW73" s="25" t="e">
        <f>#REF!</f>
        <v>#REF!</v>
      </c>
      <c r="CX73" s="25" t="e">
        <f>#REF!</f>
        <v>#REF!</v>
      </c>
      <c r="CY73" s="25" t="e">
        <f>#REF!</f>
        <v>#REF!</v>
      </c>
      <c r="CZ73" s="25" t="e">
        <f>#REF!</f>
        <v>#REF!</v>
      </c>
      <c r="DA73" s="25" t="e">
        <f>#REF!</f>
        <v>#REF!</v>
      </c>
      <c r="DB73" s="25" t="e">
        <f>#REF!</f>
        <v>#REF!</v>
      </c>
      <c r="DC73" s="25" t="e">
        <f>#REF!</f>
        <v>#REF!</v>
      </c>
      <c r="DD73" s="25" t="e">
        <f>#REF!</f>
        <v>#REF!</v>
      </c>
      <c r="DE73" s="25" t="e">
        <f>#REF!</f>
        <v>#REF!</v>
      </c>
      <c r="DF73" s="25" t="e">
        <f>#REF!</f>
        <v>#REF!</v>
      </c>
      <c r="DG73" s="25" t="e">
        <f>#REF!</f>
        <v>#REF!</v>
      </c>
      <c r="DH73" s="25" t="e">
        <f>#REF!</f>
        <v>#REF!</v>
      </c>
      <c r="DI73" s="25" t="e">
        <f>#REF!</f>
        <v>#REF!</v>
      </c>
      <c r="DJ73" s="25" t="e">
        <f>#REF!</f>
        <v>#REF!</v>
      </c>
      <c r="DK73" s="25" t="e">
        <f>#REF!</f>
        <v>#REF!</v>
      </c>
      <c r="DL73" s="25" t="e">
        <f>#REF!</f>
        <v>#REF!</v>
      </c>
      <c r="DM73" s="25" t="e">
        <f>#REF!</f>
        <v>#REF!</v>
      </c>
      <c r="DN73" s="25" t="e">
        <f>#REF!</f>
        <v>#REF!</v>
      </c>
      <c r="DO73" s="25" t="e">
        <f>#REF!</f>
        <v>#REF!</v>
      </c>
      <c r="DP73" s="25" t="e">
        <f>#REF!</f>
        <v>#REF!</v>
      </c>
      <c r="DQ73" s="25" t="e">
        <f>#REF!</f>
        <v>#REF!</v>
      </c>
      <c r="DR73" s="25" t="e">
        <f>#REF!</f>
        <v>#REF!</v>
      </c>
      <c r="DS73" s="25" t="e">
        <f>#REF!</f>
        <v>#REF!</v>
      </c>
      <c r="DT73" s="25" t="e">
        <f>#REF!</f>
        <v>#REF!</v>
      </c>
      <c r="DU73" s="25" t="e">
        <f>#REF!</f>
        <v>#REF!</v>
      </c>
      <c r="DV73" s="25" t="e">
        <f>#REF!</f>
        <v>#REF!</v>
      </c>
      <c r="DW73" s="25" t="e">
        <f>#REF!</f>
        <v>#REF!</v>
      </c>
      <c r="DX73" s="25" t="e">
        <f>#REF!</f>
        <v>#REF!</v>
      </c>
      <c r="DY73" s="25" t="e">
        <f>#REF!</f>
        <v>#REF!</v>
      </c>
      <c r="DZ73" s="25" t="e">
        <f>#REF!</f>
        <v>#REF!</v>
      </c>
      <c r="EA73" s="25" t="e">
        <f>#REF!</f>
        <v>#REF!</v>
      </c>
      <c r="EB73" s="25" t="e">
        <f>#REF!</f>
        <v>#REF!</v>
      </c>
      <c r="EC73" s="25" t="e">
        <f>#REF!</f>
        <v>#REF!</v>
      </c>
      <c r="ED73" s="25" t="e">
        <f>#REF!</f>
        <v>#REF!</v>
      </c>
      <c r="EE73" s="25" t="e">
        <f>#REF!</f>
        <v>#REF!</v>
      </c>
      <c r="EF73" s="25" t="e">
        <f>#REF!</f>
        <v>#REF!</v>
      </c>
      <c r="EG73" s="25" t="e">
        <f>#REF!</f>
        <v>#REF!</v>
      </c>
      <c r="EH73" s="25" t="e">
        <f>#REF!</f>
        <v>#REF!</v>
      </c>
      <c r="EI73" s="25" t="e">
        <f>#REF!</f>
        <v>#REF!</v>
      </c>
      <c r="EJ73" s="25" t="e">
        <f>#REF!</f>
        <v>#REF!</v>
      </c>
      <c r="EK73" s="26" t="e">
        <f t="shared" si="33"/>
        <v>#REF!</v>
      </c>
    </row>
    <row r="74" spans="1:141" ht="93" customHeight="1">
      <c r="A74" s="10" t="e">
        <f>#REF!</f>
        <v>#REF!</v>
      </c>
      <c r="B74" s="10" t="e">
        <f>#REF!</f>
        <v>#REF!</v>
      </c>
      <c r="C74" s="11" t="e">
        <f t="shared" si="0"/>
        <v>#REF!</v>
      </c>
      <c r="D74" s="12" t="e">
        <f t="shared" si="1"/>
        <v>#REF!</v>
      </c>
      <c r="E74" s="13" t="e">
        <f>#REF!</f>
        <v>#REF!</v>
      </c>
      <c r="F74" s="13" t="e">
        <f>#REF!</f>
        <v>#REF!</v>
      </c>
      <c r="G74" s="14" t="e">
        <f t="shared" si="2"/>
        <v>#REF!</v>
      </c>
      <c r="H74" s="15" t="e">
        <f t="shared" si="3"/>
        <v>#REF!</v>
      </c>
      <c r="I74" s="16" t="e">
        <f t="shared" si="4"/>
        <v>#REF!</v>
      </c>
      <c r="J74" s="17">
        <v>0</v>
      </c>
      <c r="K74" s="18" t="e">
        <f t="shared" si="49"/>
        <v>#REF!</v>
      </c>
      <c r="L74" s="18" t="e">
        <f t="shared" si="50"/>
        <v>#REF!</v>
      </c>
      <c r="M74" s="19" t="e">
        <f t="shared" si="51"/>
        <v>#REF!</v>
      </c>
      <c r="N74" s="18" t="e">
        <f t="shared" si="52"/>
        <v>#REF!</v>
      </c>
      <c r="O74" s="17">
        <v>0</v>
      </c>
      <c r="P74" s="18" t="e">
        <f t="shared" si="8"/>
        <v>#REF!</v>
      </c>
      <c r="Q74" s="18" t="e">
        <f t="shared" si="9"/>
        <v>#REF!</v>
      </c>
      <c r="R74" s="18">
        <v>0</v>
      </c>
      <c r="S74" s="17" t="e">
        <f>#REF!</f>
        <v>#REF!</v>
      </c>
      <c r="T74" s="17" t="e">
        <f>#REF!</f>
        <v>#REF!</v>
      </c>
      <c r="U74" s="21" t="e">
        <f t="shared" si="10"/>
        <v>#REF!</v>
      </c>
      <c r="V74" s="12" t="e">
        <f t="shared" si="11"/>
        <v>#REF!</v>
      </c>
      <c r="W74" s="13" t="e">
        <f t="shared" si="12"/>
        <v>#REF!</v>
      </c>
      <c r="X74" s="22" t="e">
        <f t="shared" si="13"/>
        <v>#REF!</v>
      </c>
      <c r="Y74" s="18" t="e">
        <f t="shared" si="14"/>
        <v>#REF!</v>
      </c>
      <c r="Z74" s="13" t="e">
        <f>#REF!</f>
        <v>#REF!</v>
      </c>
      <c r="AA74" s="13">
        <v>0</v>
      </c>
      <c r="AB74" s="21" t="e">
        <f t="shared" si="15"/>
        <v>#REF!</v>
      </c>
      <c r="AC74" s="12" t="e">
        <f t="shared" si="16"/>
        <v>#REF!</v>
      </c>
      <c r="AD74" s="13" t="e">
        <f t="shared" si="17"/>
        <v>#REF!</v>
      </c>
      <c r="AE74" s="22" t="e">
        <f t="shared" si="18"/>
        <v>#REF!</v>
      </c>
      <c r="AF74" s="18" t="e">
        <f t="shared" si="19"/>
        <v>#REF!</v>
      </c>
      <c r="AG74" s="22" t="e">
        <f t="shared" si="20"/>
        <v>#REF!</v>
      </c>
      <c r="AH74" s="22" t="e">
        <f t="shared" si="21"/>
        <v>#REF!</v>
      </c>
      <c r="AI74" s="18" t="e">
        <f t="shared" si="22"/>
        <v>#REF!</v>
      </c>
      <c r="AJ74" s="13">
        <v>0</v>
      </c>
      <c r="AK74" s="13" t="e">
        <f>#REF!</f>
        <v>#REF!</v>
      </c>
      <c r="AL74" s="13" t="e">
        <f>#REF!</f>
        <v>#REF!</v>
      </c>
      <c r="AM74" s="21" t="e">
        <f t="shared" si="23"/>
        <v>#REF!</v>
      </c>
      <c r="AN74" s="12" t="e">
        <f t="shared" si="24"/>
        <v>#REF!</v>
      </c>
      <c r="AO74" s="13">
        <v>0</v>
      </c>
      <c r="AP74" s="13" t="e">
        <f>#REF!</f>
        <v>#REF!</v>
      </c>
      <c r="AQ74" s="13">
        <v>0</v>
      </c>
      <c r="AR74" s="13" t="e">
        <f>#REF!</f>
        <v>#REF!</v>
      </c>
      <c r="AS74" s="13">
        <v>0</v>
      </c>
      <c r="AT74" s="13" t="e">
        <f>#REF!</f>
        <v>#REF!</v>
      </c>
      <c r="AU74" s="21" t="e">
        <f t="shared" si="25"/>
        <v>#REF!</v>
      </c>
      <c r="AV74" s="12" t="e">
        <f t="shared" si="26"/>
        <v>#REF!</v>
      </c>
      <c r="AW74" s="13">
        <v>0</v>
      </c>
      <c r="AX74" s="13" t="e">
        <f>#REF!</f>
        <v>#REF!</v>
      </c>
      <c r="AY74" s="13" t="e">
        <f>#REF!</f>
        <v>#REF!</v>
      </c>
      <c r="AZ74" s="13">
        <v>0</v>
      </c>
      <c r="BA74" s="13">
        <v>0</v>
      </c>
      <c r="BB74" s="13" t="e">
        <f>#REF!</f>
        <v>#REF!</v>
      </c>
      <c r="BC74" s="7" t="e">
        <f t="shared" si="27"/>
        <v>#REF!</v>
      </c>
      <c r="BD74" s="23" t="e">
        <f t="shared" si="28"/>
        <v>#REF!</v>
      </c>
      <c r="BE74" s="10" t="e">
        <f>#REF!</f>
        <v>#REF!</v>
      </c>
      <c r="BF74" s="23" t="e">
        <f t="shared" si="29"/>
        <v>#REF!</v>
      </c>
      <c r="BG74" s="10" t="e">
        <f>#REF!</f>
        <v>#REF!</v>
      </c>
      <c r="BH74" s="10" t="e">
        <f>#REF!</f>
        <v>#REF!</v>
      </c>
      <c r="BI74" s="10" t="e">
        <f>#REF!</f>
        <v>#REF!</v>
      </c>
      <c r="BJ74" s="10" t="e">
        <f>#REF!</f>
        <v>#REF!</v>
      </c>
      <c r="BK74" s="10" t="e">
        <f>#REF!</f>
        <v>#REF!</v>
      </c>
      <c r="BL74" s="10" t="e">
        <f>#REF!</f>
        <v>#REF!</v>
      </c>
      <c r="BM74" s="10" t="e">
        <f>#REF!</f>
        <v>#REF!</v>
      </c>
      <c r="BN74" s="10" t="e">
        <f>#REF!</f>
        <v>#REF!</v>
      </c>
      <c r="BO74" s="10" t="e">
        <f>#REF!</f>
        <v>#REF!</v>
      </c>
      <c r="BP74" s="10" t="e">
        <f>#REF!</f>
        <v>#REF!</v>
      </c>
      <c r="BQ74" s="10" t="e">
        <f>#REF!</f>
        <v>#REF!</v>
      </c>
      <c r="BR74" s="10" t="e">
        <f>#REF!</f>
        <v>#REF!</v>
      </c>
      <c r="BS74" s="10" t="e">
        <f>#REF!</f>
        <v>#REF!</v>
      </c>
      <c r="BT74" s="10" t="e">
        <f>#REF!</f>
        <v>#REF!</v>
      </c>
      <c r="BU74" s="10" t="e">
        <f>#REF!</f>
        <v>#REF!</v>
      </c>
      <c r="BV74" s="10" t="e">
        <f>#REF!</f>
        <v>#REF!</v>
      </c>
      <c r="BW74" s="24" t="e">
        <f t="shared" ref="BW74:BX74" si="245">IF($A74&gt;0,(IF(BC74="да",30,"")),"")</f>
        <v>#REF!</v>
      </c>
      <c r="BX74" s="24" t="e">
        <f t="shared" si="245"/>
        <v>#REF!</v>
      </c>
      <c r="BY74" s="24" t="e">
        <f t="shared" ref="BY74:BZ74" si="246">IF($A74&gt;0,(IF(BE74="да",30,"0")),"0")</f>
        <v>#REF!</v>
      </c>
      <c r="BZ74" s="24" t="e">
        <f t="shared" si="246"/>
        <v>#REF!</v>
      </c>
      <c r="CA74" s="24" t="e">
        <f t="shared" ref="CA74:CP74" si="247">IF($A74&gt;0,(IF(BG74="да",20,"0")),"0")</f>
        <v>#REF!</v>
      </c>
      <c r="CB74" s="24" t="e">
        <f t="shared" si="247"/>
        <v>#REF!</v>
      </c>
      <c r="CC74" s="24" t="e">
        <f t="shared" si="247"/>
        <v>#REF!</v>
      </c>
      <c r="CD74" s="24" t="e">
        <f t="shared" si="247"/>
        <v>#REF!</v>
      </c>
      <c r="CE74" s="24" t="e">
        <f t="shared" si="247"/>
        <v>#REF!</v>
      </c>
      <c r="CF74" s="24" t="e">
        <f t="shared" si="247"/>
        <v>#REF!</v>
      </c>
      <c r="CG74" s="24" t="e">
        <f t="shared" si="247"/>
        <v>#REF!</v>
      </c>
      <c r="CH74" s="24" t="e">
        <f t="shared" si="247"/>
        <v>#REF!</v>
      </c>
      <c r="CI74" s="24" t="e">
        <f t="shared" si="247"/>
        <v>#REF!</v>
      </c>
      <c r="CJ74" s="24" t="e">
        <f t="shared" si="247"/>
        <v>#REF!</v>
      </c>
      <c r="CK74" s="24" t="e">
        <f t="shared" si="247"/>
        <v>#REF!</v>
      </c>
      <c r="CL74" s="24" t="e">
        <f t="shared" si="247"/>
        <v>#REF!</v>
      </c>
      <c r="CM74" s="24" t="e">
        <f t="shared" si="247"/>
        <v>#REF!</v>
      </c>
      <c r="CN74" s="24" t="e">
        <f t="shared" si="247"/>
        <v>#REF!</v>
      </c>
      <c r="CO74" s="24" t="e">
        <f t="shared" si="247"/>
        <v>#REF!</v>
      </c>
      <c r="CP74" s="24" t="e">
        <f t="shared" si="247"/>
        <v>#REF!</v>
      </c>
      <c r="CQ74" s="25" t="e">
        <f>#REF!</f>
        <v>#REF!</v>
      </c>
      <c r="CR74" s="25" t="e">
        <f>#REF!</f>
        <v>#REF!</v>
      </c>
      <c r="CS74" s="25" t="e">
        <f>#REF!</f>
        <v>#REF!</v>
      </c>
      <c r="CT74" s="25" t="e">
        <f>#REF!</f>
        <v>#REF!</v>
      </c>
      <c r="CU74" s="25" t="e">
        <f>#REF!</f>
        <v>#REF!</v>
      </c>
      <c r="CV74" s="25" t="e">
        <f>#REF!</f>
        <v>#REF!</v>
      </c>
      <c r="CW74" s="25" t="e">
        <f>#REF!</f>
        <v>#REF!</v>
      </c>
      <c r="CX74" s="25" t="e">
        <f>#REF!</f>
        <v>#REF!</v>
      </c>
      <c r="CY74" s="25" t="e">
        <f>#REF!</f>
        <v>#REF!</v>
      </c>
      <c r="CZ74" s="25" t="e">
        <f>#REF!</f>
        <v>#REF!</v>
      </c>
      <c r="DA74" s="25" t="e">
        <f>#REF!</f>
        <v>#REF!</v>
      </c>
      <c r="DB74" s="25" t="e">
        <f>#REF!</f>
        <v>#REF!</v>
      </c>
      <c r="DC74" s="25" t="e">
        <f>#REF!</f>
        <v>#REF!</v>
      </c>
      <c r="DD74" s="25" t="e">
        <f>#REF!</f>
        <v>#REF!</v>
      </c>
      <c r="DE74" s="25" t="e">
        <f>#REF!</f>
        <v>#REF!</v>
      </c>
      <c r="DF74" s="25" t="e">
        <f>#REF!</f>
        <v>#REF!</v>
      </c>
      <c r="DG74" s="25" t="e">
        <f>#REF!</f>
        <v>#REF!</v>
      </c>
      <c r="DH74" s="25" t="e">
        <f>#REF!</f>
        <v>#REF!</v>
      </c>
      <c r="DI74" s="25" t="e">
        <f>#REF!</f>
        <v>#REF!</v>
      </c>
      <c r="DJ74" s="25" t="e">
        <f>#REF!</f>
        <v>#REF!</v>
      </c>
      <c r="DK74" s="25" t="e">
        <f>#REF!</f>
        <v>#REF!</v>
      </c>
      <c r="DL74" s="25" t="e">
        <f>#REF!</f>
        <v>#REF!</v>
      </c>
      <c r="DM74" s="25" t="e">
        <f>#REF!</f>
        <v>#REF!</v>
      </c>
      <c r="DN74" s="25" t="e">
        <f>#REF!</f>
        <v>#REF!</v>
      </c>
      <c r="DO74" s="25" t="e">
        <f>#REF!</f>
        <v>#REF!</v>
      </c>
      <c r="DP74" s="25" t="e">
        <f>#REF!</f>
        <v>#REF!</v>
      </c>
      <c r="DQ74" s="25" t="e">
        <f>#REF!</f>
        <v>#REF!</v>
      </c>
      <c r="DR74" s="25" t="e">
        <f>#REF!</f>
        <v>#REF!</v>
      </c>
      <c r="DS74" s="25" t="e">
        <f>#REF!</f>
        <v>#REF!</v>
      </c>
      <c r="DT74" s="25" t="e">
        <f>#REF!</f>
        <v>#REF!</v>
      </c>
      <c r="DU74" s="25" t="e">
        <f>#REF!</f>
        <v>#REF!</v>
      </c>
      <c r="DV74" s="25" t="e">
        <f>#REF!</f>
        <v>#REF!</v>
      </c>
      <c r="DW74" s="25" t="e">
        <f>#REF!</f>
        <v>#REF!</v>
      </c>
      <c r="DX74" s="25" t="e">
        <f>#REF!</f>
        <v>#REF!</v>
      </c>
      <c r="DY74" s="25" t="e">
        <f>#REF!</f>
        <v>#REF!</v>
      </c>
      <c r="DZ74" s="25" t="e">
        <f>#REF!</f>
        <v>#REF!</v>
      </c>
      <c r="EA74" s="25" t="e">
        <f>#REF!</f>
        <v>#REF!</v>
      </c>
      <c r="EB74" s="25" t="e">
        <f>#REF!</f>
        <v>#REF!</v>
      </c>
      <c r="EC74" s="25" t="e">
        <f>#REF!</f>
        <v>#REF!</v>
      </c>
      <c r="ED74" s="25" t="e">
        <f>#REF!</f>
        <v>#REF!</v>
      </c>
      <c r="EE74" s="25" t="e">
        <f>#REF!</f>
        <v>#REF!</v>
      </c>
      <c r="EF74" s="25" t="e">
        <f>#REF!</f>
        <v>#REF!</v>
      </c>
      <c r="EG74" s="25" t="e">
        <f>#REF!</f>
        <v>#REF!</v>
      </c>
      <c r="EH74" s="25" t="e">
        <f>#REF!</f>
        <v>#REF!</v>
      </c>
      <c r="EI74" s="25" t="e">
        <f>#REF!</f>
        <v>#REF!</v>
      </c>
      <c r="EJ74" s="25" t="e">
        <f>#REF!</f>
        <v>#REF!</v>
      </c>
      <c r="EK74" s="26" t="e">
        <f t="shared" si="33"/>
        <v>#REF!</v>
      </c>
    </row>
    <row r="75" spans="1:141" ht="93" customHeight="1">
      <c r="A75" s="10" t="e">
        <f>#REF!</f>
        <v>#REF!</v>
      </c>
      <c r="B75" s="10" t="e">
        <f>#REF!</f>
        <v>#REF!</v>
      </c>
      <c r="C75" s="11" t="e">
        <f t="shared" si="0"/>
        <v>#REF!</v>
      </c>
      <c r="D75" s="12" t="e">
        <f t="shared" si="1"/>
        <v>#REF!</v>
      </c>
      <c r="E75" s="13" t="e">
        <f>#REF!</f>
        <v>#REF!</v>
      </c>
      <c r="F75" s="13" t="e">
        <f>#REF!</f>
        <v>#REF!</v>
      </c>
      <c r="G75" s="14" t="e">
        <f t="shared" si="2"/>
        <v>#REF!</v>
      </c>
      <c r="H75" s="15" t="e">
        <f t="shared" si="3"/>
        <v>#REF!</v>
      </c>
      <c r="I75" s="16" t="e">
        <f t="shared" si="4"/>
        <v>#REF!</v>
      </c>
      <c r="J75" s="17">
        <v>0</v>
      </c>
      <c r="K75" s="18" t="e">
        <f t="shared" si="49"/>
        <v>#REF!</v>
      </c>
      <c r="L75" s="18" t="e">
        <f t="shared" si="50"/>
        <v>#REF!</v>
      </c>
      <c r="M75" s="19" t="e">
        <f t="shared" si="51"/>
        <v>#REF!</v>
      </c>
      <c r="N75" s="18" t="e">
        <f t="shared" si="52"/>
        <v>#REF!</v>
      </c>
      <c r="O75" s="17">
        <v>0</v>
      </c>
      <c r="P75" s="18" t="e">
        <f t="shared" si="8"/>
        <v>#REF!</v>
      </c>
      <c r="Q75" s="18" t="e">
        <f t="shared" si="9"/>
        <v>#REF!</v>
      </c>
      <c r="R75" s="18">
        <v>0</v>
      </c>
      <c r="S75" s="17" t="e">
        <f>#REF!</f>
        <v>#REF!</v>
      </c>
      <c r="T75" s="17" t="e">
        <f>#REF!</f>
        <v>#REF!</v>
      </c>
      <c r="U75" s="21" t="e">
        <f t="shared" si="10"/>
        <v>#REF!</v>
      </c>
      <c r="V75" s="12" t="e">
        <f t="shared" si="11"/>
        <v>#REF!</v>
      </c>
      <c r="W75" s="13" t="e">
        <f t="shared" si="12"/>
        <v>#REF!</v>
      </c>
      <c r="X75" s="22" t="e">
        <f t="shared" si="13"/>
        <v>#REF!</v>
      </c>
      <c r="Y75" s="18" t="e">
        <f t="shared" si="14"/>
        <v>#REF!</v>
      </c>
      <c r="Z75" s="13" t="e">
        <f>#REF!</f>
        <v>#REF!</v>
      </c>
      <c r="AA75" s="13">
        <v>0</v>
      </c>
      <c r="AB75" s="21" t="e">
        <f t="shared" si="15"/>
        <v>#REF!</v>
      </c>
      <c r="AC75" s="12" t="e">
        <f t="shared" si="16"/>
        <v>#REF!</v>
      </c>
      <c r="AD75" s="13" t="e">
        <f t="shared" si="17"/>
        <v>#REF!</v>
      </c>
      <c r="AE75" s="22" t="e">
        <f t="shared" si="18"/>
        <v>#REF!</v>
      </c>
      <c r="AF75" s="18" t="e">
        <f t="shared" si="19"/>
        <v>#REF!</v>
      </c>
      <c r="AG75" s="22" t="e">
        <f t="shared" si="20"/>
        <v>#REF!</v>
      </c>
      <c r="AH75" s="22" t="e">
        <f t="shared" si="21"/>
        <v>#REF!</v>
      </c>
      <c r="AI75" s="18" t="e">
        <f t="shared" si="22"/>
        <v>#REF!</v>
      </c>
      <c r="AJ75" s="13">
        <v>0</v>
      </c>
      <c r="AK75" s="13" t="e">
        <f>#REF!</f>
        <v>#REF!</v>
      </c>
      <c r="AL75" s="13" t="e">
        <f>#REF!</f>
        <v>#REF!</v>
      </c>
      <c r="AM75" s="21" t="e">
        <f t="shared" si="23"/>
        <v>#REF!</v>
      </c>
      <c r="AN75" s="12" t="e">
        <f t="shared" si="24"/>
        <v>#REF!</v>
      </c>
      <c r="AO75" s="13">
        <v>0</v>
      </c>
      <c r="AP75" s="13" t="e">
        <f>#REF!</f>
        <v>#REF!</v>
      </c>
      <c r="AQ75" s="13">
        <v>0</v>
      </c>
      <c r="AR75" s="13" t="e">
        <f>#REF!</f>
        <v>#REF!</v>
      </c>
      <c r="AS75" s="13">
        <v>0</v>
      </c>
      <c r="AT75" s="13" t="e">
        <f>#REF!</f>
        <v>#REF!</v>
      </c>
      <c r="AU75" s="21" t="e">
        <f t="shared" si="25"/>
        <v>#REF!</v>
      </c>
      <c r="AV75" s="12" t="e">
        <f t="shared" si="26"/>
        <v>#REF!</v>
      </c>
      <c r="AW75" s="13">
        <v>0</v>
      </c>
      <c r="AX75" s="13" t="e">
        <f>#REF!</f>
        <v>#REF!</v>
      </c>
      <c r="AY75" s="13" t="e">
        <f>#REF!</f>
        <v>#REF!</v>
      </c>
      <c r="AZ75" s="13">
        <v>0</v>
      </c>
      <c r="BA75" s="13">
        <v>0</v>
      </c>
      <c r="BB75" s="13" t="e">
        <f>#REF!</f>
        <v>#REF!</v>
      </c>
      <c r="BC75" s="7" t="e">
        <f t="shared" si="27"/>
        <v>#REF!</v>
      </c>
      <c r="BD75" s="23" t="e">
        <f t="shared" si="28"/>
        <v>#REF!</v>
      </c>
      <c r="BE75" s="10" t="e">
        <f>#REF!</f>
        <v>#REF!</v>
      </c>
      <c r="BF75" s="23" t="e">
        <f t="shared" si="29"/>
        <v>#REF!</v>
      </c>
      <c r="BG75" s="10" t="e">
        <f>#REF!</f>
        <v>#REF!</v>
      </c>
      <c r="BH75" s="10" t="e">
        <f>#REF!</f>
        <v>#REF!</v>
      </c>
      <c r="BI75" s="10" t="e">
        <f>#REF!</f>
        <v>#REF!</v>
      </c>
      <c r="BJ75" s="10" t="e">
        <f>#REF!</f>
        <v>#REF!</v>
      </c>
      <c r="BK75" s="10" t="e">
        <f>#REF!</f>
        <v>#REF!</v>
      </c>
      <c r="BL75" s="10" t="e">
        <f>#REF!</f>
        <v>#REF!</v>
      </c>
      <c r="BM75" s="10" t="e">
        <f>#REF!</f>
        <v>#REF!</v>
      </c>
      <c r="BN75" s="10" t="e">
        <f>#REF!</f>
        <v>#REF!</v>
      </c>
      <c r="BO75" s="10" t="e">
        <f>#REF!</f>
        <v>#REF!</v>
      </c>
      <c r="BP75" s="10" t="e">
        <f>#REF!</f>
        <v>#REF!</v>
      </c>
      <c r="BQ75" s="10" t="e">
        <f>#REF!</f>
        <v>#REF!</v>
      </c>
      <c r="BR75" s="10" t="e">
        <f>#REF!</f>
        <v>#REF!</v>
      </c>
      <c r="BS75" s="10" t="e">
        <f>#REF!</f>
        <v>#REF!</v>
      </c>
      <c r="BT75" s="10" t="e">
        <f>#REF!</f>
        <v>#REF!</v>
      </c>
      <c r="BU75" s="10" t="e">
        <f>#REF!</f>
        <v>#REF!</v>
      </c>
      <c r="BV75" s="10" t="e">
        <f>#REF!</f>
        <v>#REF!</v>
      </c>
      <c r="BW75" s="24" t="e">
        <f t="shared" ref="BW75:BX75" si="248">IF($A75&gt;0,(IF(BC75="да",30,"")),"")</f>
        <v>#REF!</v>
      </c>
      <c r="BX75" s="24" t="e">
        <f t="shared" si="248"/>
        <v>#REF!</v>
      </c>
      <c r="BY75" s="24" t="e">
        <f t="shared" ref="BY75:BZ75" si="249">IF($A75&gt;0,(IF(BE75="да",30,"0")),"0")</f>
        <v>#REF!</v>
      </c>
      <c r="BZ75" s="24" t="e">
        <f t="shared" si="249"/>
        <v>#REF!</v>
      </c>
      <c r="CA75" s="24" t="e">
        <f t="shared" ref="CA75:CP75" si="250">IF($A75&gt;0,(IF(BG75="да",20,"0")),"0")</f>
        <v>#REF!</v>
      </c>
      <c r="CB75" s="24" t="e">
        <f t="shared" si="250"/>
        <v>#REF!</v>
      </c>
      <c r="CC75" s="24" t="e">
        <f t="shared" si="250"/>
        <v>#REF!</v>
      </c>
      <c r="CD75" s="24" t="e">
        <f t="shared" si="250"/>
        <v>#REF!</v>
      </c>
      <c r="CE75" s="24" t="e">
        <f t="shared" si="250"/>
        <v>#REF!</v>
      </c>
      <c r="CF75" s="24" t="e">
        <f t="shared" si="250"/>
        <v>#REF!</v>
      </c>
      <c r="CG75" s="24" t="e">
        <f t="shared" si="250"/>
        <v>#REF!</v>
      </c>
      <c r="CH75" s="24" t="e">
        <f t="shared" si="250"/>
        <v>#REF!</v>
      </c>
      <c r="CI75" s="24" t="e">
        <f t="shared" si="250"/>
        <v>#REF!</v>
      </c>
      <c r="CJ75" s="24" t="e">
        <f t="shared" si="250"/>
        <v>#REF!</v>
      </c>
      <c r="CK75" s="24" t="e">
        <f t="shared" si="250"/>
        <v>#REF!</v>
      </c>
      <c r="CL75" s="24" t="e">
        <f t="shared" si="250"/>
        <v>#REF!</v>
      </c>
      <c r="CM75" s="24" t="e">
        <f t="shared" si="250"/>
        <v>#REF!</v>
      </c>
      <c r="CN75" s="24" t="e">
        <f t="shared" si="250"/>
        <v>#REF!</v>
      </c>
      <c r="CO75" s="24" t="e">
        <f t="shared" si="250"/>
        <v>#REF!</v>
      </c>
      <c r="CP75" s="24" t="e">
        <f t="shared" si="250"/>
        <v>#REF!</v>
      </c>
      <c r="CQ75" s="25" t="e">
        <f>#REF!</f>
        <v>#REF!</v>
      </c>
      <c r="CR75" s="25" t="e">
        <f>#REF!</f>
        <v>#REF!</v>
      </c>
      <c r="CS75" s="25" t="e">
        <f>#REF!</f>
        <v>#REF!</v>
      </c>
      <c r="CT75" s="25" t="e">
        <f>#REF!</f>
        <v>#REF!</v>
      </c>
      <c r="CU75" s="25" t="e">
        <f>#REF!</f>
        <v>#REF!</v>
      </c>
      <c r="CV75" s="25" t="e">
        <f>#REF!</f>
        <v>#REF!</v>
      </c>
      <c r="CW75" s="25" t="e">
        <f>#REF!</f>
        <v>#REF!</v>
      </c>
      <c r="CX75" s="25" t="e">
        <f>#REF!</f>
        <v>#REF!</v>
      </c>
      <c r="CY75" s="25" t="e">
        <f>#REF!</f>
        <v>#REF!</v>
      </c>
      <c r="CZ75" s="25" t="e">
        <f>#REF!</f>
        <v>#REF!</v>
      </c>
      <c r="DA75" s="25" t="e">
        <f>#REF!</f>
        <v>#REF!</v>
      </c>
      <c r="DB75" s="25" t="e">
        <f>#REF!</f>
        <v>#REF!</v>
      </c>
      <c r="DC75" s="25" t="e">
        <f>#REF!</f>
        <v>#REF!</v>
      </c>
      <c r="DD75" s="25" t="e">
        <f>#REF!</f>
        <v>#REF!</v>
      </c>
      <c r="DE75" s="25" t="e">
        <f>#REF!</f>
        <v>#REF!</v>
      </c>
      <c r="DF75" s="25" t="e">
        <f>#REF!</f>
        <v>#REF!</v>
      </c>
      <c r="DG75" s="25" t="e">
        <f>#REF!</f>
        <v>#REF!</v>
      </c>
      <c r="DH75" s="25" t="e">
        <f>#REF!</f>
        <v>#REF!</v>
      </c>
      <c r="DI75" s="25" t="e">
        <f>#REF!</f>
        <v>#REF!</v>
      </c>
      <c r="DJ75" s="25" t="e">
        <f>#REF!</f>
        <v>#REF!</v>
      </c>
      <c r="DK75" s="25" t="e">
        <f>#REF!</f>
        <v>#REF!</v>
      </c>
      <c r="DL75" s="25" t="e">
        <f>#REF!</f>
        <v>#REF!</v>
      </c>
      <c r="DM75" s="25" t="e">
        <f>#REF!</f>
        <v>#REF!</v>
      </c>
      <c r="DN75" s="25" t="e">
        <f>#REF!</f>
        <v>#REF!</v>
      </c>
      <c r="DO75" s="25" t="e">
        <f>#REF!</f>
        <v>#REF!</v>
      </c>
      <c r="DP75" s="25" t="e">
        <f>#REF!</f>
        <v>#REF!</v>
      </c>
      <c r="DQ75" s="25" t="e">
        <f>#REF!</f>
        <v>#REF!</v>
      </c>
      <c r="DR75" s="25" t="e">
        <f>#REF!</f>
        <v>#REF!</v>
      </c>
      <c r="DS75" s="25" t="e">
        <f>#REF!</f>
        <v>#REF!</v>
      </c>
      <c r="DT75" s="25" t="e">
        <f>#REF!</f>
        <v>#REF!</v>
      </c>
      <c r="DU75" s="25" t="e">
        <f>#REF!</f>
        <v>#REF!</v>
      </c>
      <c r="DV75" s="25" t="e">
        <f>#REF!</f>
        <v>#REF!</v>
      </c>
      <c r="DW75" s="25" t="e">
        <f>#REF!</f>
        <v>#REF!</v>
      </c>
      <c r="DX75" s="25" t="e">
        <f>#REF!</f>
        <v>#REF!</v>
      </c>
      <c r="DY75" s="25" t="e">
        <f>#REF!</f>
        <v>#REF!</v>
      </c>
      <c r="DZ75" s="25" t="e">
        <f>#REF!</f>
        <v>#REF!</v>
      </c>
      <c r="EA75" s="25" t="e">
        <f>#REF!</f>
        <v>#REF!</v>
      </c>
      <c r="EB75" s="25" t="e">
        <f>#REF!</f>
        <v>#REF!</v>
      </c>
      <c r="EC75" s="25" t="e">
        <f>#REF!</f>
        <v>#REF!</v>
      </c>
      <c r="ED75" s="25" t="e">
        <f>#REF!</f>
        <v>#REF!</v>
      </c>
      <c r="EE75" s="25" t="e">
        <f>#REF!</f>
        <v>#REF!</v>
      </c>
      <c r="EF75" s="25" t="e">
        <f>#REF!</f>
        <v>#REF!</v>
      </c>
      <c r="EG75" s="25" t="e">
        <f>#REF!</f>
        <v>#REF!</v>
      </c>
      <c r="EH75" s="25" t="e">
        <f>#REF!</f>
        <v>#REF!</v>
      </c>
      <c r="EI75" s="25" t="e">
        <f>#REF!</f>
        <v>#REF!</v>
      </c>
      <c r="EJ75" s="25" t="e">
        <f>#REF!</f>
        <v>#REF!</v>
      </c>
      <c r="EK75" s="26" t="e">
        <f t="shared" si="33"/>
        <v>#REF!</v>
      </c>
    </row>
    <row r="76" spans="1:141" ht="93" customHeight="1">
      <c r="A76" s="10" t="e">
        <f>#REF!</f>
        <v>#REF!</v>
      </c>
      <c r="B76" s="10" t="e">
        <f>#REF!</f>
        <v>#REF!</v>
      </c>
      <c r="C76" s="11" t="e">
        <f t="shared" si="0"/>
        <v>#REF!</v>
      </c>
      <c r="D76" s="12" t="e">
        <f t="shared" si="1"/>
        <v>#REF!</v>
      </c>
      <c r="E76" s="13" t="e">
        <f>#REF!</f>
        <v>#REF!</v>
      </c>
      <c r="F76" s="13" t="e">
        <f>#REF!</f>
        <v>#REF!</v>
      </c>
      <c r="G76" s="14" t="e">
        <f t="shared" si="2"/>
        <v>#REF!</v>
      </c>
      <c r="H76" s="15" t="e">
        <f t="shared" si="3"/>
        <v>#REF!</v>
      </c>
      <c r="I76" s="16" t="e">
        <f t="shared" si="4"/>
        <v>#REF!</v>
      </c>
      <c r="J76" s="17">
        <v>0</v>
      </c>
      <c r="K76" s="18" t="e">
        <f t="shared" si="49"/>
        <v>#REF!</v>
      </c>
      <c r="L76" s="18" t="e">
        <f t="shared" si="50"/>
        <v>#REF!</v>
      </c>
      <c r="M76" s="19" t="e">
        <f t="shared" si="51"/>
        <v>#REF!</v>
      </c>
      <c r="N76" s="18" t="e">
        <f t="shared" si="52"/>
        <v>#REF!</v>
      </c>
      <c r="O76" s="17">
        <v>0</v>
      </c>
      <c r="P76" s="18" t="e">
        <f t="shared" si="8"/>
        <v>#REF!</v>
      </c>
      <c r="Q76" s="18" t="e">
        <f t="shared" si="9"/>
        <v>#REF!</v>
      </c>
      <c r="R76" s="18">
        <v>0</v>
      </c>
      <c r="S76" s="17" t="e">
        <f>#REF!</f>
        <v>#REF!</v>
      </c>
      <c r="T76" s="17" t="e">
        <f>#REF!</f>
        <v>#REF!</v>
      </c>
      <c r="U76" s="21" t="e">
        <f t="shared" si="10"/>
        <v>#REF!</v>
      </c>
      <c r="V76" s="12" t="e">
        <f t="shared" si="11"/>
        <v>#REF!</v>
      </c>
      <c r="W76" s="13" t="e">
        <f t="shared" si="12"/>
        <v>#REF!</v>
      </c>
      <c r="X76" s="22" t="e">
        <f t="shared" si="13"/>
        <v>#REF!</v>
      </c>
      <c r="Y76" s="18" t="e">
        <f t="shared" si="14"/>
        <v>#REF!</v>
      </c>
      <c r="Z76" s="13" t="e">
        <f>#REF!</f>
        <v>#REF!</v>
      </c>
      <c r="AA76" s="13">
        <v>0</v>
      </c>
      <c r="AB76" s="21" t="e">
        <f t="shared" si="15"/>
        <v>#REF!</v>
      </c>
      <c r="AC76" s="12" t="e">
        <f t="shared" si="16"/>
        <v>#REF!</v>
      </c>
      <c r="AD76" s="13" t="e">
        <f t="shared" si="17"/>
        <v>#REF!</v>
      </c>
      <c r="AE76" s="22" t="e">
        <f t="shared" si="18"/>
        <v>#REF!</v>
      </c>
      <c r="AF76" s="18" t="e">
        <f t="shared" si="19"/>
        <v>#REF!</v>
      </c>
      <c r="AG76" s="22" t="e">
        <f t="shared" si="20"/>
        <v>#REF!</v>
      </c>
      <c r="AH76" s="22" t="e">
        <f t="shared" si="21"/>
        <v>#REF!</v>
      </c>
      <c r="AI76" s="18" t="e">
        <f t="shared" si="22"/>
        <v>#REF!</v>
      </c>
      <c r="AJ76" s="13">
        <v>0</v>
      </c>
      <c r="AK76" s="13" t="e">
        <f>#REF!</f>
        <v>#REF!</v>
      </c>
      <c r="AL76" s="13" t="e">
        <f>#REF!</f>
        <v>#REF!</v>
      </c>
      <c r="AM76" s="21" t="e">
        <f t="shared" si="23"/>
        <v>#REF!</v>
      </c>
      <c r="AN76" s="12" t="e">
        <f t="shared" si="24"/>
        <v>#REF!</v>
      </c>
      <c r="AO76" s="13">
        <v>0</v>
      </c>
      <c r="AP76" s="13" t="e">
        <f>#REF!</f>
        <v>#REF!</v>
      </c>
      <c r="AQ76" s="13">
        <v>0</v>
      </c>
      <c r="AR76" s="13" t="e">
        <f>#REF!</f>
        <v>#REF!</v>
      </c>
      <c r="AS76" s="13">
        <v>0</v>
      </c>
      <c r="AT76" s="13" t="e">
        <f>#REF!</f>
        <v>#REF!</v>
      </c>
      <c r="AU76" s="21" t="e">
        <f t="shared" si="25"/>
        <v>#REF!</v>
      </c>
      <c r="AV76" s="12" t="e">
        <f t="shared" si="26"/>
        <v>#REF!</v>
      </c>
      <c r="AW76" s="13">
        <v>0</v>
      </c>
      <c r="AX76" s="13" t="e">
        <f>#REF!</f>
        <v>#REF!</v>
      </c>
      <c r="AY76" s="13" t="e">
        <f>#REF!</f>
        <v>#REF!</v>
      </c>
      <c r="AZ76" s="13">
        <v>0</v>
      </c>
      <c r="BA76" s="13">
        <v>0</v>
      </c>
      <c r="BB76" s="13" t="e">
        <f>#REF!</f>
        <v>#REF!</v>
      </c>
      <c r="BC76" s="7" t="e">
        <f t="shared" si="27"/>
        <v>#REF!</v>
      </c>
      <c r="BD76" s="23" t="e">
        <f t="shared" si="28"/>
        <v>#REF!</v>
      </c>
      <c r="BE76" s="10" t="e">
        <f>#REF!</f>
        <v>#REF!</v>
      </c>
      <c r="BF76" s="23" t="e">
        <f t="shared" si="29"/>
        <v>#REF!</v>
      </c>
      <c r="BG76" s="10" t="e">
        <f>#REF!</f>
        <v>#REF!</v>
      </c>
      <c r="BH76" s="10" t="e">
        <f>#REF!</f>
        <v>#REF!</v>
      </c>
      <c r="BI76" s="10" t="e">
        <f>#REF!</f>
        <v>#REF!</v>
      </c>
      <c r="BJ76" s="10" t="e">
        <f>#REF!</f>
        <v>#REF!</v>
      </c>
      <c r="BK76" s="10" t="e">
        <f>#REF!</f>
        <v>#REF!</v>
      </c>
      <c r="BL76" s="10" t="e">
        <f>#REF!</f>
        <v>#REF!</v>
      </c>
      <c r="BM76" s="10" t="e">
        <f>#REF!</f>
        <v>#REF!</v>
      </c>
      <c r="BN76" s="10" t="e">
        <f>#REF!</f>
        <v>#REF!</v>
      </c>
      <c r="BO76" s="10" t="e">
        <f>#REF!</f>
        <v>#REF!</v>
      </c>
      <c r="BP76" s="10" t="e">
        <f>#REF!</f>
        <v>#REF!</v>
      </c>
      <c r="BQ76" s="10" t="e">
        <f>#REF!</f>
        <v>#REF!</v>
      </c>
      <c r="BR76" s="10" t="e">
        <f>#REF!</f>
        <v>#REF!</v>
      </c>
      <c r="BS76" s="10" t="e">
        <f>#REF!</f>
        <v>#REF!</v>
      </c>
      <c r="BT76" s="10" t="e">
        <f>#REF!</f>
        <v>#REF!</v>
      </c>
      <c r="BU76" s="10" t="e">
        <f>#REF!</f>
        <v>#REF!</v>
      </c>
      <c r="BV76" s="10" t="e">
        <f>#REF!</f>
        <v>#REF!</v>
      </c>
      <c r="BW76" s="24" t="e">
        <f t="shared" ref="BW76:BX76" si="251">IF($A76&gt;0,(IF(BC76="да",30,"")),"")</f>
        <v>#REF!</v>
      </c>
      <c r="BX76" s="24" t="e">
        <f t="shared" si="251"/>
        <v>#REF!</v>
      </c>
      <c r="BY76" s="24" t="e">
        <f t="shared" ref="BY76:BZ76" si="252">IF($A76&gt;0,(IF(BE76="да",30,"0")),"0")</f>
        <v>#REF!</v>
      </c>
      <c r="BZ76" s="24" t="e">
        <f t="shared" si="252"/>
        <v>#REF!</v>
      </c>
      <c r="CA76" s="24" t="e">
        <f t="shared" ref="CA76:CP76" si="253">IF($A76&gt;0,(IF(BG76="да",20,"0")),"0")</f>
        <v>#REF!</v>
      </c>
      <c r="CB76" s="24" t="e">
        <f t="shared" si="253"/>
        <v>#REF!</v>
      </c>
      <c r="CC76" s="24" t="e">
        <f t="shared" si="253"/>
        <v>#REF!</v>
      </c>
      <c r="CD76" s="24" t="e">
        <f t="shared" si="253"/>
        <v>#REF!</v>
      </c>
      <c r="CE76" s="24" t="e">
        <f t="shared" si="253"/>
        <v>#REF!</v>
      </c>
      <c r="CF76" s="24" t="e">
        <f t="shared" si="253"/>
        <v>#REF!</v>
      </c>
      <c r="CG76" s="24" t="e">
        <f t="shared" si="253"/>
        <v>#REF!</v>
      </c>
      <c r="CH76" s="24" t="e">
        <f t="shared" si="253"/>
        <v>#REF!</v>
      </c>
      <c r="CI76" s="24" t="e">
        <f t="shared" si="253"/>
        <v>#REF!</v>
      </c>
      <c r="CJ76" s="24" t="e">
        <f t="shared" si="253"/>
        <v>#REF!</v>
      </c>
      <c r="CK76" s="24" t="e">
        <f t="shared" si="253"/>
        <v>#REF!</v>
      </c>
      <c r="CL76" s="24" t="e">
        <f t="shared" si="253"/>
        <v>#REF!</v>
      </c>
      <c r="CM76" s="24" t="e">
        <f t="shared" si="253"/>
        <v>#REF!</v>
      </c>
      <c r="CN76" s="24" t="e">
        <f t="shared" si="253"/>
        <v>#REF!</v>
      </c>
      <c r="CO76" s="24" t="e">
        <f t="shared" si="253"/>
        <v>#REF!</v>
      </c>
      <c r="CP76" s="24" t="e">
        <f t="shared" si="253"/>
        <v>#REF!</v>
      </c>
      <c r="CQ76" s="25" t="e">
        <f>#REF!</f>
        <v>#REF!</v>
      </c>
      <c r="CR76" s="25" t="e">
        <f>#REF!</f>
        <v>#REF!</v>
      </c>
      <c r="CS76" s="25" t="e">
        <f>#REF!</f>
        <v>#REF!</v>
      </c>
      <c r="CT76" s="25" t="e">
        <f>#REF!</f>
        <v>#REF!</v>
      </c>
      <c r="CU76" s="25" t="e">
        <f>#REF!</f>
        <v>#REF!</v>
      </c>
      <c r="CV76" s="25" t="e">
        <f>#REF!</f>
        <v>#REF!</v>
      </c>
      <c r="CW76" s="25" t="e">
        <f>#REF!</f>
        <v>#REF!</v>
      </c>
      <c r="CX76" s="25" t="e">
        <f>#REF!</f>
        <v>#REF!</v>
      </c>
      <c r="CY76" s="25" t="e">
        <f>#REF!</f>
        <v>#REF!</v>
      </c>
      <c r="CZ76" s="25" t="e">
        <f>#REF!</f>
        <v>#REF!</v>
      </c>
      <c r="DA76" s="25" t="e">
        <f>#REF!</f>
        <v>#REF!</v>
      </c>
      <c r="DB76" s="25" t="e">
        <f>#REF!</f>
        <v>#REF!</v>
      </c>
      <c r="DC76" s="25" t="e">
        <f>#REF!</f>
        <v>#REF!</v>
      </c>
      <c r="DD76" s="25" t="e">
        <f>#REF!</f>
        <v>#REF!</v>
      </c>
      <c r="DE76" s="25" t="e">
        <f>#REF!</f>
        <v>#REF!</v>
      </c>
      <c r="DF76" s="25" t="e">
        <f>#REF!</f>
        <v>#REF!</v>
      </c>
      <c r="DG76" s="25" t="e">
        <f>#REF!</f>
        <v>#REF!</v>
      </c>
      <c r="DH76" s="25" t="e">
        <f>#REF!</f>
        <v>#REF!</v>
      </c>
      <c r="DI76" s="25" t="e">
        <f>#REF!</f>
        <v>#REF!</v>
      </c>
      <c r="DJ76" s="25" t="e">
        <f>#REF!</f>
        <v>#REF!</v>
      </c>
      <c r="DK76" s="25" t="e">
        <f>#REF!</f>
        <v>#REF!</v>
      </c>
      <c r="DL76" s="25" t="e">
        <f>#REF!</f>
        <v>#REF!</v>
      </c>
      <c r="DM76" s="25" t="e">
        <f>#REF!</f>
        <v>#REF!</v>
      </c>
      <c r="DN76" s="25" t="e">
        <f>#REF!</f>
        <v>#REF!</v>
      </c>
      <c r="DO76" s="25" t="e">
        <f>#REF!</f>
        <v>#REF!</v>
      </c>
      <c r="DP76" s="25" t="e">
        <f>#REF!</f>
        <v>#REF!</v>
      </c>
      <c r="DQ76" s="25" t="e">
        <f>#REF!</f>
        <v>#REF!</v>
      </c>
      <c r="DR76" s="25" t="e">
        <f>#REF!</f>
        <v>#REF!</v>
      </c>
      <c r="DS76" s="25" t="e">
        <f>#REF!</f>
        <v>#REF!</v>
      </c>
      <c r="DT76" s="25" t="e">
        <f>#REF!</f>
        <v>#REF!</v>
      </c>
      <c r="DU76" s="25" t="e">
        <f>#REF!</f>
        <v>#REF!</v>
      </c>
      <c r="DV76" s="25" t="e">
        <f>#REF!</f>
        <v>#REF!</v>
      </c>
      <c r="DW76" s="25" t="e">
        <f>#REF!</f>
        <v>#REF!</v>
      </c>
      <c r="DX76" s="25" t="e">
        <f>#REF!</f>
        <v>#REF!</v>
      </c>
      <c r="DY76" s="25" t="e">
        <f>#REF!</f>
        <v>#REF!</v>
      </c>
      <c r="DZ76" s="25" t="e">
        <f>#REF!</f>
        <v>#REF!</v>
      </c>
      <c r="EA76" s="25" t="e">
        <f>#REF!</f>
        <v>#REF!</v>
      </c>
      <c r="EB76" s="25" t="e">
        <f>#REF!</f>
        <v>#REF!</v>
      </c>
      <c r="EC76" s="25" t="e">
        <f>#REF!</f>
        <v>#REF!</v>
      </c>
      <c r="ED76" s="25" t="e">
        <f>#REF!</f>
        <v>#REF!</v>
      </c>
      <c r="EE76" s="25" t="e">
        <f>#REF!</f>
        <v>#REF!</v>
      </c>
      <c r="EF76" s="25" t="e">
        <f>#REF!</f>
        <v>#REF!</v>
      </c>
      <c r="EG76" s="25" t="e">
        <f>#REF!</f>
        <v>#REF!</v>
      </c>
      <c r="EH76" s="25" t="e">
        <f>#REF!</f>
        <v>#REF!</v>
      </c>
      <c r="EI76" s="25" t="e">
        <f>#REF!</f>
        <v>#REF!</v>
      </c>
      <c r="EJ76" s="25" t="e">
        <f>#REF!</f>
        <v>#REF!</v>
      </c>
      <c r="EK76" s="26" t="e">
        <f t="shared" si="33"/>
        <v>#REF!</v>
      </c>
    </row>
    <row r="77" spans="1:141" ht="93" customHeight="1">
      <c r="A77" s="10" t="e">
        <f>#REF!</f>
        <v>#REF!</v>
      </c>
      <c r="B77" s="10" t="e">
        <f>#REF!</f>
        <v>#REF!</v>
      </c>
      <c r="C77" s="11" t="e">
        <f t="shared" si="0"/>
        <v>#REF!</v>
      </c>
      <c r="D77" s="12" t="e">
        <f t="shared" si="1"/>
        <v>#REF!</v>
      </c>
      <c r="E77" s="13" t="e">
        <f>#REF!</f>
        <v>#REF!</v>
      </c>
      <c r="F77" s="13" t="e">
        <f>#REF!</f>
        <v>#REF!</v>
      </c>
      <c r="G77" s="14" t="e">
        <f t="shared" si="2"/>
        <v>#REF!</v>
      </c>
      <c r="H77" s="15" t="e">
        <f t="shared" si="3"/>
        <v>#REF!</v>
      </c>
      <c r="I77" s="16" t="e">
        <f t="shared" si="4"/>
        <v>#REF!</v>
      </c>
      <c r="J77" s="17">
        <v>0</v>
      </c>
      <c r="K77" s="18" t="e">
        <f t="shared" si="49"/>
        <v>#REF!</v>
      </c>
      <c r="L77" s="18" t="e">
        <f t="shared" si="50"/>
        <v>#REF!</v>
      </c>
      <c r="M77" s="19" t="e">
        <f t="shared" si="51"/>
        <v>#REF!</v>
      </c>
      <c r="N77" s="18" t="e">
        <f t="shared" si="52"/>
        <v>#REF!</v>
      </c>
      <c r="O77" s="17">
        <v>0</v>
      </c>
      <c r="P77" s="18" t="e">
        <f t="shared" si="8"/>
        <v>#REF!</v>
      </c>
      <c r="Q77" s="18" t="e">
        <f t="shared" si="9"/>
        <v>#REF!</v>
      </c>
      <c r="R77" s="18">
        <v>0</v>
      </c>
      <c r="S77" s="17" t="e">
        <f>#REF!</f>
        <v>#REF!</v>
      </c>
      <c r="T77" s="17" t="e">
        <f>#REF!</f>
        <v>#REF!</v>
      </c>
      <c r="U77" s="21" t="e">
        <f t="shared" si="10"/>
        <v>#REF!</v>
      </c>
      <c r="V77" s="12" t="e">
        <f t="shared" si="11"/>
        <v>#REF!</v>
      </c>
      <c r="W77" s="13" t="e">
        <f t="shared" si="12"/>
        <v>#REF!</v>
      </c>
      <c r="X77" s="22" t="e">
        <f t="shared" si="13"/>
        <v>#REF!</v>
      </c>
      <c r="Y77" s="18" t="e">
        <f t="shared" si="14"/>
        <v>#REF!</v>
      </c>
      <c r="Z77" s="13" t="e">
        <f>#REF!</f>
        <v>#REF!</v>
      </c>
      <c r="AA77" s="13">
        <v>0</v>
      </c>
      <c r="AB77" s="21" t="e">
        <f t="shared" si="15"/>
        <v>#REF!</v>
      </c>
      <c r="AC77" s="12" t="e">
        <f t="shared" si="16"/>
        <v>#REF!</v>
      </c>
      <c r="AD77" s="13" t="e">
        <f t="shared" si="17"/>
        <v>#REF!</v>
      </c>
      <c r="AE77" s="22" t="e">
        <f t="shared" si="18"/>
        <v>#REF!</v>
      </c>
      <c r="AF77" s="18" t="e">
        <f t="shared" si="19"/>
        <v>#REF!</v>
      </c>
      <c r="AG77" s="22" t="e">
        <f t="shared" si="20"/>
        <v>#REF!</v>
      </c>
      <c r="AH77" s="22" t="e">
        <f t="shared" si="21"/>
        <v>#REF!</v>
      </c>
      <c r="AI77" s="18" t="e">
        <f t="shared" si="22"/>
        <v>#REF!</v>
      </c>
      <c r="AJ77" s="13">
        <v>0</v>
      </c>
      <c r="AK77" s="13" t="e">
        <f>#REF!</f>
        <v>#REF!</v>
      </c>
      <c r="AL77" s="13" t="e">
        <f>#REF!</f>
        <v>#REF!</v>
      </c>
      <c r="AM77" s="21" t="e">
        <f t="shared" si="23"/>
        <v>#REF!</v>
      </c>
      <c r="AN77" s="12" t="e">
        <f t="shared" si="24"/>
        <v>#REF!</v>
      </c>
      <c r="AO77" s="13">
        <v>0</v>
      </c>
      <c r="AP77" s="13" t="e">
        <f>#REF!</f>
        <v>#REF!</v>
      </c>
      <c r="AQ77" s="13">
        <v>0</v>
      </c>
      <c r="AR77" s="13" t="e">
        <f>#REF!</f>
        <v>#REF!</v>
      </c>
      <c r="AS77" s="13">
        <v>0</v>
      </c>
      <c r="AT77" s="13" t="e">
        <f>#REF!</f>
        <v>#REF!</v>
      </c>
      <c r="AU77" s="21" t="e">
        <f t="shared" si="25"/>
        <v>#REF!</v>
      </c>
      <c r="AV77" s="12" t="e">
        <f t="shared" si="26"/>
        <v>#REF!</v>
      </c>
      <c r="AW77" s="13">
        <v>0</v>
      </c>
      <c r="AX77" s="13" t="e">
        <f>#REF!</f>
        <v>#REF!</v>
      </c>
      <c r="AY77" s="13" t="e">
        <f>#REF!</f>
        <v>#REF!</v>
      </c>
      <c r="AZ77" s="13">
        <v>0</v>
      </c>
      <c r="BA77" s="13">
        <v>0</v>
      </c>
      <c r="BB77" s="13" t="e">
        <f>#REF!</f>
        <v>#REF!</v>
      </c>
      <c r="BC77" s="7" t="e">
        <f t="shared" si="27"/>
        <v>#REF!</v>
      </c>
      <c r="BD77" s="23" t="e">
        <f t="shared" si="28"/>
        <v>#REF!</v>
      </c>
      <c r="BE77" s="10" t="e">
        <f>#REF!</f>
        <v>#REF!</v>
      </c>
      <c r="BF77" s="23" t="e">
        <f t="shared" si="29"/>
        <v>#REF!</v>
      </c>
      <c r="BG77" s="10" t="e">
        <f>#REF!</f>
        <v>#REF!</v>
      </c>
      <c r="BH77" s="10" t="e">
        <f>#REF!</f>
        <v>#REF!</v>
      </c>
      <c r="BI77" s="10" t="e">
        <f>#REF!</f>
        <v>#REF!</v>
      </c>
      <c r="BJ77" s="10" t="e">
        <f>#REF!</f>
        <v>#REF!</v>
      </c>
      <c r="BK77" s="10" t="e">
        <f>#REF!</f>
        <v>#REF!</v>
      </c>
      <c r="BL77" s="10" t="e">
        <f>#REF!</f>
        <v>#REF!</v>
      </c>
      <c r="BM77" s="10" t="e">
        <f>#REF!</f>
        <v>#REF!</v>
      </c>
      <c r="BN77" s="10" t="e">
        <f>#REF!</f>
        <v>#REF!</v>
      </c>
      <c r="BO77" s="10" t="e">
        <f>#REF!</f>
        <v>#REF!</v>
      </c>
      <c r="BP77" s="10" t="e">
        <f>#REF!</f>
        <v>#REF!</v>
      </c>
      <c r="BQ77" s="10" t="e">
        <f>#REF!</f>
        <v>#REF!</v>
      </c>
      <c r="BR77" s="10" t="e">
        <f>#REF!</f>
        <v>#REF!</v>
      </c>
      <c r="BS77" s="10" t="e">
        <f>#REF!</f>
        <v>#REF!</v>
      </c>
      <c r="BT77" s="10" t="e">
        <f>#REF!</f>
        <v>#REF!</v>
      </c>
      <c r="BU77" s="10" t="e">
        <f>#REF!</f>
        <v>#REF!</v>
      </c>
      <c r="BV77" s="10" t="e">
        <f>#REF!</f>
        <v>#REF!</v>
      </c>
      <c r="BW77" s="24" t="e">
        <f t="shared" ref="BW77:BX77" si="254">IF($A77&gt;0,(IF(BC77="да",30,"")),"")</f>
        <v>#REF!</v>
      </c>
      <c r="BX77" s="24" t="e">
        <f t="shared" si="254"/>
        <v>#REF!</v>
      </c>
      <c r="BY77" s="24" t="e">
        <f t="shared" ref="BY77:BZ77" si="255">IF($A77&gt;0,(IF(BE77="да",30,"0")),"0")</f>
        <v>#REF!</v>
      </c>
      <c r="BZ77" s="24" t="e">
        <f t="shared" si="255"/>
        <v>#REF!</v>
      </c>
      <c r="CA77" s="24" t="e">
        <f t="shared" ref="CA77:CP77" si="256">IF($A77&gt;0,(IF(BG77="да",20,"0")),"0")</f>
        <v>#REF!</v>
      </c>
      <c r="CB77" s="24" t="e">
        <f t="shared" si="256"/>
        <v>#REF!</v>
      </c>
      <c r="CC77" s="24" t="e">
        <f t="shared" si="256"/>
        <v>#REF!</v>
      </c>
      <c r="CD77" s="24" t="e">
        <f t="shared" si="256"/>
        <v>#REF!</v>
      </c>
      <c r="CE77" s="24" t="e">
        <f t="shared" si="256"/>
        <v>#REF!</v>
      </c>
      <c r="CF77" s="24" t="e">
        <f t="shared" si="256"/>
        <v>#REF!</v>
      </c>
      <c r="CG77" s="24" t="e">
        <f t="shared" si="256"/>
        <v>#REF!</v>
      </c>
      <c r="CH77" s="24" t="e">
        <f t="shared" si="256"/>
        <v>#REF!</v>
      </c>
      <c r="CI77" s="24" t="e">
        <f t="shared" si="256"/>
        <v>#REF!</v>
      </c>
      <c r="CJ77" s="24" t="e">
        <f t="shared" si="256"/>
        <v>#REF!</v>
      </c>
      <c r="CK77" s="24" t="e">
        <f t="shared" si="256"/>
        <v>#REF!</v>
      </c>
      <c r="CL77" s="24" t="e">
        <f t="shared" si="256"/>
        <v>#REF!</v>
      </c>
      <c r="CM77" s="24" t="e">
        <f t="shared" si="256"/>
        <v>#REF!</v>
      </c>
      <c r="CN77" s="24" t="e">
        <f t="shared" si="256"/>
        <v>#REF!</v>
      </c>
      <c r="CO77" s="24" t="e">
        <f t="shared" si="256"/>
        <v>#REF!</v>
      </c>
      <c r="CP77" s="24" t="e">
        <f t="shared" si="256"/>
        <v>#REF!</v>
      </c>
      <c r="CQ77" s="25" t="e">
        <f>#REF!</f>
        <v>#REF!</v>
      </c>
      <c r="CR77" s="25" t="e">
        <f>#REF!</f>
        <v>#REF!</v>
      </c>
      <c r="CS77" s="25" t="e">
        <f>#REF!</f>
        <v>#REF!</v>
      </c>
      <c r="CT77" s="25" t="e">
        <f>#REF!</f>
        <v>#REF!</v>
      </c>
      <c r="CU77" s="25" t="e">
        <f>#REF!</f>
        <v>#REF!</v>
      </c>
      <c r="CV77" s="25" t="e">
        <f>#REF!</f>
        <v>#REF!</v>
      </c>
      <c r="CW77" s="25" t="e">
        <f>#REF!</f>
        <v>#REF!</v>
      </c>
      <c r="CX77" s="25" t="e">
        <f>#REF!</f>
        <v>#REF!</v>
      </c>
      <c r="CY77" s="25" t="e">
        <f>#REF!</f>
        <v>#REF!</v>
      </c>
      <c r="CZ77" s="25" t="e">
        <f>#REF!</f>
        <v>#REF!</v>
      </c>
      <c r="DA77" s="25" t="e">
        <f>#REF!</f>
        <v>#REF!</v>
      </c>
      <c r="DB77" s="25" t="e">
        <f>#REF!</f>
        <v>#REF!</v>
      </c>
      <c r="DC77" s="25" t="e">
        <f>#REF!</f>
        <v>#REF!</v>
      </c>
      <c r="DD77" s="25" t="e">
        <f>#REF!</f>
        <v>#REF!</v>
      </c>
      <c r="DE77" s="25" t="e">
        <f>#REF!</f>
        <v>#REF!</v>
      </c>
      <c r="DF77" s="25" t="e">
        <f>#REF!</f>
        <v>#REF!</v>
      </c>
      <c r="DG77" s="25" t="e">
        <f>#REF!</f>
        <v>#REF!</v>
      </c>
      <c r="DH77" s="25" t="e">
        <f>#REF!</f>
        <v>#REF!</v>
      </c>
      <c r="DI77" s="25" t="e">
        <f>#REF!</f>
        <v>#REF!</v>
      </c>
      <c r="DJ77" s="25" t="e">
        <f>#REF!</f>
        <v>#REF!</v>
      </c>
      <c r="DK77" s="25" t="e">
        <f>#REF!</f>
        <v>#REF!</v>
      </c>
      <c r="DL77" s="25" t="e">
        <f>#REF!</f>
        <v>#REF!</v>
      </c>
      <c r="DM77" s="25" t="e">
        <f>#REF!</f>
        <v>#REF!</v>
      </c>
      <c r="DN77" s="25" t="e">
        <f>#REF!</f>
        <v>#REF!</v>
      </c>
      <c r="DO77" s="25" t="e">
        <f>#REF!</f>
        <v>#REF!</v>
      </c>
      <c r="DP77" s="25" t="e">
        <f>#REF!</f>
        <v>#REF!</v>
      </c>
      <c r="DQ77" s="25" t="e">
        <f>#REF!</f>
        <v>#REF!</v>
      </c>
      <c r="DR77" s="25" t="e">
        <f>#REF!</f>
        <v>#REF!</v>
      </c>
      <c r="DS77" s="25" t="e">
        <f>#REF!</f>
        <v>#REF!</v>
      </c>
      <c r="DT77" s="25" t="e">
        <f>#REF!</f>
        <v>#REF!</v>
      </c>
      <c r="DU77" s="25" t="e">
        <f>#REF!</f>
        <v>#REF!</v>
      </c>
      <c r="DV77" s="25" t="e">
        <f>#REF!</f>
        <v>#REF!</v>
      </c>
      <c r="DW77" s="25" t="e">
        <f>#REF!</f>
        <v>#REF!</v>
      </c>
      <c r="DX77" s="25" t="e">
        <f>#REF!</f>
        <v>#REF!</v>
      </c>
      <c r="DY77" s="25" t="e">
        <f>#REF!</f>
        <v>#REF!</v>
      </c>
      <c r="DZ77" s="25" t="e">
        <f>#REF!</f>
        <v>#REF!</v>
      </c>
      <c r="EA77" s="25" t="e">
        <f>#REF!</f>
        <v>#REF!</v>
      </c>
      <c r="EB77" s="25" t="e">
        <f>#REF!</f>
        <v>#REF!</v>
      </c>
      <c r="EC77" s="25" t="e">
        <f>#REF!</f>
        <v>#REF!</v>
      </c>
      <c r="ED77" s="25" t="e">
        <f>#REF!</f>
        <v>#REF!</v>
      </c>
      <c r="EE77" s="25" t="e">
        <f>#REF!</f>
        <v>#REF!</v>
      </c>
      <c r="EF77" s="25" t="e">
        <f>#REF!</f>
        <v>#REF!</v>
      </c>
      <c r="EG77" s="25" t="e">
        <f>#REF!</f>
        <v>#REF!</v>
      </c>
      <c r="EH77" s="25" t="e">
        <f>#REF!</f>
        <v>#REF!</v>
      </c>
      <c r="EI77" s="25" t="e">
        <f>#REF!</f>
        <v>#REF!</v>
      </c>
      <c r="EJ77" s="25" t="e">
        <f>#REF!</f>
        <v>#REF!</v>
      </c>
      <c r="EK77" s="26" t="e">
        <f t="shared" si="33"/>
        <v>#REF!</v>
      </c>
    </row>
    <row r="78" spans="1:141" ht="93" customHeight="1">
      <c r="A78" s="10" t="e">
        <f>#REF!</f>
        <v>#REF!</v>
      </c>
      <c r="B78" s="10" t="e">
        <f>#REF!</f>
        <v>#REF!</v>
      </c>
      <c r="C78" s="11" t="e">
        <f t="shared" si="0"/>
        <v>#REF!</v>
      </c>
      <c r="D78" s="12" t="e">
        <f t="shared" si="1"/>
        <v>#REF!</v>
      </c>
      <c r="E78" s="13" t="e">
        <f>#REF!</f>
        <v>#REF!</v>
      </c>
      <c r="F78" s="13" t="e">
        <f>#REF!</f>
        <v>#REF!</v>
      </c>
      <c r="G78" s="14" t="e">
        <f t="shared" si="2"/>
        <v>#REF!</v>
      </c>
      <c r="H78" s="15" t="e">
        <f t="shared" si="3"/>
        <v>#REF!</v>
      </c>
      <c r="I78" s="16" t="e">
        <f t="shared" si="4"/>
        <v>#REF!</v>
      </c>
      <c r="J78" s="17">
        <v>0</v>
      </c>
      <c r="K78" s="18" t="e">
        <f t="shared" si="49"/>
        <v>#REF!</v>
      </c>
      <c r="L78" s="18" t="e">
        <f t="shared" si="50"/>
        <v>#REF!</v>
      </c>
      <c r="M78" s="19" t="e">
        <f t="shared" si="51"/>
        <v>#REF!</v>
      </c>
      <c r="N78" s="18" t="e">
        <f t="shared" si="52"/>
        <v>#REF!</v>
      </c>
      <c r="O78" s="17">
        <v>0</v>
      </c>
      <c r="P78" s="18" t="e">
        <f t="shared" si="8"/>
        <v>#REF!</v>
      </c>
      <c r="Q78" s="18" t="e">
        <f t="shared" si="9"/>
        <v>#REF!</v>
      </c>
      <c r="R78" s="18">
        <v>0</v>
      </c>
      <c r="S78" s="17" t="e">
        <f>#REF!</f>
        <v>#REF!</v>
      </c>
      <c r="T78" s="17" t="e">
        <f>#REF!</f>
        <v>#REF!</v>
      </c>
      <c r="U78" s="21" t="e">
        <f t="shared" si="10"/>
        <v>#REF!</v>
      </c>
      <c r="V78" s="12" t="e">
        <f t="shared" si="11"/>
        <v>#REF!</v>
      </c>
      <c r="W78" s="13" t="e">
        <f t="shared" si="12"/>
        <v>#REF!</v>
      </c>
      <c r="X78" s="22" t="e">
        <f t="shared" si="13"/>
        <v>#REF!</v>
      </c>
      <c r="Y78" s="18" t="e">
        <f t="shared" si="14"/>
        <v>#REF!</v>
      </c>
      <c r="Z78" s="13" t="e">
        <f>#REF!</f>
        <v>#REF!</v>
      </c>
      <c r="AA78" s="13">
        <v>0</v>
      </c>
      <c r="AB78" s="21" t="e">
        <f t="shared" si="15"/>
        <v>#REF!</v>
      </c>
      <c r="AC78" s="12" t="e">
        <f t="shared" si="16"/>
        <v>#REF!</v>
      </c>
      <c r="AD78" s="13" t="e">
        <f t="shared" si="17"/>
        <v>#REF!</v>
      </c>
      <c r="AE78" s="22" t="e">
        <f t="shared" si="18"/>
        <v>#REF!</v>
      </c>
      <c r="AF78" s="18" t="e">
        <f t="shared" si="19"/>
        <v>#REF!</v>
      </c>
      <c r="AG78" s="22" t="e">
        <f t="shared" si="20"/>
        <v>#REF!</v>
      </c>
      <c r="AH78" s="22" t="e">
        <f t="shared" si="21"/>
        <v>#REF!</v>
      </c>
      <c r="AI78" s="18" t="e">
        <f t="shared" si="22"/>
        <v>#REF!</v>
      </c>
      <c r="AJ78" s="13">
        <v>0</v>
      </c>
      <c r="AK78" s="13" t="e">
        <f>#REF!</f>
        <v>#REF!</v>
      </c>
      <c r="AL78" s="13" t="e">
        <f>#REF!</f>
        <v>#REF!</v>
      </c>
      <c r="AM78" s="21" t="e">
        <f t="shared" si="23"/>
        <v>#REF!</v>
      </c>
      <c r="AN78" s="12" t="e">
        <f t="shared" si="24"/>
        <v>#REF!</v>
      </c>
      <c r="AO78" s="13">
        <v>0</v>
      </c>
      <c r="AP78" s="13" t="e">
        <f>#REF!</f>
        <v>#REF!</v>
      </c>
      <c r="AQ78" s="13">
        <v>0</v>
      </c>
      <c r="AR78" s="13" t="e">
        <f>#REF!</f>
        <v>#REF!</v>
      </c>
      <c r="AS78" s="13">
        <v>0</v>
      </c>
      <c r="AT78" s="13" t="e">
        <f>#REF!</f>
        <v>#REF!</v>
      </c>
      <c r="AU78" s="21" t="e">
        <f t="shared" si="25"/>
        <v>#REF!</v>
      </c>
      <c r="AV78" s="12" t="e">
        <f t="shared" si="26"/>
        <v>#REF!</v>
      </c>
      <c r="AW78" s="13">
        <v>0</v>
      </c>
      <c r="AX78" s="13" t="e">
        <f>#REF!</f>
        <v>#REF!</v>
      </c>
      <c r="AY78" s="13" t="e">
        <f>#REF!</f>
        <v>#REF!</v>
      </c>
      <c r="AZ78" s="13">
        <v>0</v>
      </c>
      <c r="BA78" s="13">
        <v>0</v>
      </c>
      <c r="BB78" s="13" t="e">
        <f>#REF!</f>
        <v>#REF!</v>
      </c>
      <c r="BC78" s="7" t="e">
        <f t="shared" si="27"/>
        <v>#REF!</v>
      </c>
      <c r="BD78" s="23" t="e">
        <f t="shared" si="28"/>
        <v>#REF!</v>
      </c>
      <c r="BE78" s="10" t="e">
        <f>#REF!</f>
        <v>#REF!</v>
      </c>
      <c r="BF78" s="23" t="e">
        <f t="shared" si="29"/>
        <v>#REF!</v>
      </c>
      <c r="BG78" s="10" t="e">
        <f>#REF!</f>
        <v>#REF!</v>
      </c>
      <c r="BH78" s="10" t="e">
        <f>#REF!</f>
        <v>#REF!</v>
      </c>
      <c r="BI78" s="10" t="e">
        <f>#REF!</f>
        <v>#REF!</v>
      </c>
      <c r="BJ78" s="10" t="e">
        <f>#REF!</f>
        <v>#REF!</v>
      </c>
      <c r="BK78" s="10" t="e">
        <f>#REF!</f>
        <v>#REF!</v>
      </c>
      <c r="BL78" s="10" t="e">
        <f>#REF!</f>
        <v>#REF!</v>
      </c>
      <c r="BM78" s="10" t="e">
        <f>#REF!</f>
        <v>#REF!</v>
      </c>
      <c r="BN78" s="10" t="e">
        <f>#REF!</f>
        <v>#REF!</v>
      </c>
      <c r="BO78" s="10" t="e">
        <f>#REF!</f>
        <v>#REF!</v>
      </c>
      <c r="BP78" s="10" t="e">
        <f>#REF!</f>
        <v>#REF!</v>
      </c>
      <c r="BQ78" s="10" t="e">
        <f>#REF!</f>
        <v>#REF!</v>
      </c>
      <c r="BR78" s="10" t="e">
        <f>#REF!</f>
        <v>#REF!</v>
      </c>
      <c r="BS78" s="10" t="e">
        <f>#REF!</f>
        <v>#REF!</v>
      </c>
      <c r="BT78" s="10" t="e">
        <f>#REF!</f>
        <v>#REF!</v>
      </c>
      <c r="BU78" s="10" t="e">
        <f>#REF!</f>
        <v>#REF!</v>
      </c>
      <c r="BV78" s="10" t="e">
        <f>#REF!</f>
        <v>#REF!</v>
      </c>
      <c r="BW78" s="24" t="e">
        <f t="shared" ref="BW78:BX78" si="257">IF($A78&gt;0,(IF(BC78="да",30,"")),"")</f>
        <v>#REF!</v>
      </c>
      <c r="BX78" s="24" t="e">
        <f t="shared" si="257"/>
        <v>#REF!</v>
      </c>
      <c r="BY78" s="24" t="e">
        <f t="shared" ref="BY78:BZ78" si="258">IF($A78&gt;0,(IF(BE78="да",30,"0")),"0")</f>
        <v>#REF!</v>
      </c>
      <c r="BZ78" s="24" t="e">
        <f t="shared" si="258"/>
        <v>#REF!</v>
      </c>
      <c r="CA78" s="24" t="e">
        <f t="shared" ref="CA78:CP78" si="259">IF($A78&gt;0,(IF(BG78="да",20,"0")),"0")</f>
        <v>#REF!</v>
      </c>
      <c r="CB78" s="24" t="e">
        <f t="shared" si="259"/>
        <v>#REF!</v>
      </c>
      <c r="CC78" s="24" t="e">
        <f t="shared" si="259"/>
        <v>#REF!</v>
      </c>
      <c r="CD78" s="24" t="e">
        <f t="shared" si="259"/>
        <v>#REF!</v>
      </c>
      <c r="CE78" s="24" t="e">
        <f t="shared" si="259"/>
        <v>#REF!</v>
      </c>
      <c r="CF78" s="24" t="e">
        <f t="shared" si="259"/>
        <v>#REF!</v>
      </c>
      <c r="CG78" s="24" t="e">
        <f t="shared" si="259"/>
        <v>#REF!</v>
      </c>
      <c r="CH78" s="24" t="e">
        <f t="shared" si="259"/>
        <v>#REF!</v>
      </c>
      <c r="CI78" s="24" t="e">
        <f t="shared" si="259"/>
        <v>#REF!</v>
      </c>
      <c r="CJ78" s="24" t="e">
        <f t="shared" si="259"/>
        <v>#REF!</v>
      </c>
      <c r="CK78" s="24" t="e">
        <f t="shared" si="259"/>
        <v>#REF!</v>
      </c>
      <c r="CL78" s="24" t="e">
        <f t="shared" si="259"/>
        <v>#REF!</v>
      </c>
      <c r="CM78" s="24" t="e">
        <f t="shared" si="259"/>
        <v>#REF!</v>
      </c>
      <c r="CN78" s="24" t="e">
        <f t="shared" si="259"/>
        <v>#REF!</v>
      </c>
      <c r="CO78" s="24" t="e">
        <f t="shared" si="259"/>
        <v>#REF!</v>
      </c>
      <c r="CP78" s="24" t="e">
        <f t="shared" si="259"/>
        <v>#REF!</v>
      </c>
      <c r="CQ78" s="25" t="e">
        <f>#REF!</f>
        <v>#REF!</v>
      </c>
      <c r="CR78" s="25" t="e">
        <f>#REF!</f>
        <v>#REF!</v>
      </c>
      <c r="CS78" s="25" t="e">
        <f>#REF!</f>
        <v>#REF!</v>
      </c>
      <c r="CT78" s="25" t="e">
        <f>#REF!</f>
        <v>#REF!</v>
      </c>
      <c r="CU78" s="25" t="e">
        <f>#REF!</f>
        <v>#REF!</v>
      </c>
      <c r="CV78" s="25" t="e">
        <f>#REF!</f>
        <v>#REF!</v>
      </c>
      <c r="CW78" s="25" t="e">
        <f>#REF!</f>
        <v>#REF!</v>
      </c>
      <c r="CX78" s="25" t="e">
        <f>#REF!</f>
        <v>#REF!</v>
      </c>
      <c r="CY78" s="25" t="e">
        <f>#REF!</f>
        <v>#REF!</v>
      </c>
      <c r="CZ78" s="25" t="e">
        <f>#REF!</f>
        <v>#REF!</v>
      </c>
      <c r="DA78" s="25" t="e">
        <f>#REF!</f>
        <v>#REF!</v>
      </c>
      <c r="DB78" s="25" t="e">
        <f>#REF!</f>
        <v>#REF!</v>
      </c>
      <c r="DC78" s="25" t="e">
        <f>#REF!</f>
        <v>#REF!</v>
      </c>
      <c r="DD78" s="25" t="e">
        <f>#REF!</f>
        <v>#REF!</v>
      </c>
      <c r="DE78" s="25" t="e">
        <f>#REF!</f>
        <v>#REF!</v>
      </c>
      <c r="DF78" s="25" t="e">
        <f>#REF!</f>
        <v>#REF!</v>
      </c>
      <c r="DG78" s="25" t="e">
        <f>#REF!</f>
        <v>#REF!</v>
      </c>
      <c r="DH78" s="25" t="e">
        <f>#REF!</f>
        <v>#REF!</v>
      </c>
      <c r="DI78" s="25" t="e">
        <f>#REF!</f>
        <v>#REF!</v>
      </c>
      <c r="DJ78" s="25" t="e">
        <f>#REF!</f>
        <v>#REF!</v>
      </c>
      <c r="DK78" s="25" t="e">
        <f>#REF!</f>
        <v>#REF!</v>
      </c>
      <c r="DL78" s="25" t="e">
        <f>#REF!</f>
        <v>#REF!</v>
      </c>
      <c r="DM78" s="25" t="e">
        <f>#REF!</f>
        <v>#REF!</v>
      </c>
      <c r="DN78" s="25" t="e">
        <f>#REF!</f>
        <v>#REF!</v>
      </c>
      <c r="DO78" s="25" t="e">
        <f>#REF!</f>
        <v>#REF!</v>
      </c>
      <c r="DP78" s="25" t="e">
        <f>#REF!</f>
        <v>#REF!</v>
      </c>
      <c r="DQ78" s="25" t="e">
        <f>#REF!</f>
        <v>#REF!</v>
      </c>
      <c r="DR78" s="25" t="e">
        <f>#REF!</f>
        <v>#REF!</v>
      </c>
      <c r="DS78" s="25" t="e">
        <f>#REF!</f>
        <v>#REF!</v>
      </c>
      <c r="DT78" s="25" t="e">
        <f>#REF!</f>
        <v>#REF!</v>
      </c>
      <c r="DU78" s="25" t="e">
        <f>#REF!</f>
        <v>#REF!</v>
      </c>
      <c r="DV78" s="25" t="e">
        <f>#REF!</f>
        <v>#REF!</v>
      </c>
      <c r="DW78" s="25" t="e">
        <f>#REF!</f>
        <v>#REF!</v>
      </c>
      <c r="DX78" s="25" t="e">
        <f>#REF!</f>
        <v>#REF!</v>
      </c>
      <c r="DY78" s="25" t="e">
        <f>#REF!</f>
        <v>#REF!</v>
      </c>
      <c r="DZ78" s="25" t="e">
        <f>#REF!</f>
        <v>#REF!</v>
      </c>
      <c r="EA78" s="25" t="e">
        <f>#REF!</f>
        <v>#REF!</v>
      </c>
      <c r="EB78" s="25" t="e">
        <f>#REF!</f>
        <v>#REF!</v>
      </c>
      <c r="EC78" s="25" t="e">
        <f>#REF!</f>
        <v>#REF!</v>
      </c>
      <c r="ED78" s="25" t="e">
        <f>#REF!</f>
        <v>#REF!</v>
      </c>
      <c r="EE78" s="25" t="e">
        <f>#REF!</f>
        <v>#REF!</v>
      </c>
      <c r="EF78" s="25" t="e">
        <f>#REF!</f>
        <v>#REF!</v>
      </c>
      <c r="EG78" s="25" t="e">
        <f>#REF!</f>
        <v>#REF!</v>
      </c>
      <c r="EH78" s="25" t="e">
        <f>#REF!</f>
        <v>#REF!</v>
      </c>
      <c r="EI78" s="25" t="e">
        <f>#REF!</f>
        <v>#REF!</v>
      </c>
      <c r="EJ78" s="25" t="e">
        <f>#REF!</f>
        <v>#REF!</v>
      </c>
      <c r="EK78" s="26" t="e">
        <f t="shared" si="33"/>
        <v>#REF!</v>
      </c>
    </row>
    <row r="79" spans="1:141" ht="93" customHeight="1">
      <c r="A79" s="10" t="e">
        <f>#REF!</f>
        <v>#REF!</v>
      </c>
      <c r="B79" s="10" t="e">
        <f>#REF!</f>
        <v>#REF!</v>
      </c>
      <c r="C79" s="11" t="e">
        <f t="shared" si="0"/>
        <v>#REF!</v>
      </c>
      <c r="D79" s="12" t="e">
        <f t="shared" si="1"/>
        <v>#REF!</v>
      </c>
      <c r="E79" s="13" t="e">
        <f>#REF!</f>
        <v>#REF!</v>
      </c>
      <c r="F79" s="13" t="e">
        <f>#REF!</f>
        <v>#REF!</v>
      </c>
      <c r="G79" s="14" t="e">
        <f t="shared" si="2"/>
        <v>#REF!</v>
      </c>
      <c r="H79" s="15" t="e">
        <f t="shared" si="3"/>
        <v>#REF!</v>
      </c>
      <c r="I79" s="16" t="e">
        <f t="shared" si="4"/>
        <v>#REF!</v>
      </c>
      <c r="J79" s="17">
        <v>0</v>
      </c>
      <c r="K79" s="18" t="e">
        <f t="shared" si="49"/>
        <v>#REF!</v>
      </c>
      <c r="L79" s="18" t="e">
        <f t="shared" si="50"/>
        <v>#REF!</v>
      </c>
      <c r="M79" s="19" t="e">
        <f t="shared" si="51"/>
        <v>#REF!</v>
      </c>
      <c r="N79" s="18" t="e">
        <f t="shared" si="52"/>
        <v>#REF!</v>
      </c>
      <c r="O79" s="17">
        <v>0</v>
      </c>
      <c r="P79" s="18" t="e">
        <f t="shared" si="8"/>
        <v>#REF!</v>
      </c>
      <c r="Q79" s="18" t="e">
        <f t="shared" si="9"/>
        <v>#REF!</v>
      </c>
      <c r="R79" s="18">
        <v>0</v>
      </c>
      <c r="S79" s="17" t="e">
        <f>#REF!</f>
        <v>#REF!</v>
      </c>
      <c r="T79" s="17" t="e">
        <f>#REF!</f>
        <v>#REF!</v>
      </c>
      <c r="U79" s="21" t="e">
        <f t="shared" si="10"/>
        <v>#REF!</v>
      </c>
      <c r="V79" s="12" t="e">
        <f t="shared" si="11"/>
        <v>#REF!</v>
      </c>
      <c r="W79" s="13" t="e">
        <f t="shared" si="12"/>
        <v>#REF!</v>
      </c>
      <c r="X79" s="22" t="e">
        <f t="shared" si="13"/>
        <v>#REF!</v>
      </c>
      <c r="Y79" s="18" t="e">
        <f t="shared" si="14"/>
        <v>#REF!</v>
      </c>
      <c r="Z79" s="13" t="e">
        <f>#REF!</f>
        <v>#REF!</v>
      </c>
      <c r="AA79" s="13">
        <v>0</v>
      </c>
      <c r="AB79" s="21" t="e">
        <f t="shared" si="15"/>
        <v>#REF!</v>
      </c>
      <c r="AC79" s="12" t="e">
        <f t="shared" si="16"/>
        <v>#REF!</v>
      </c>
      <c r="AD79" s="13" t="e">
        <f t="shared" si="17"/>
        <v>#REF!</v>
      </c>
      <c r="AE79" s="22" t="e">
        <f t="shared" si="18"/>
        <v>#REF!</v>
      </c>
      <c r="AF79" s="18" t="e">
        <f t="shared" si="19"/>
        <v>#REF!</v>
      </c>
      <c r="AG79" s="22" t="e">
        <f t="shared" si="20"/>
        <v>#REF!</v>
      </c>
      <c r="AH79" s="22" t="e">
        <f t="shared" si="21"/>
        <v>#REF!</v>
      </c>
      <c r="AI79" s="18" t="e">
        <f t="shared" si="22"/>
        <v>#REF!</v>
      </c>
      <c r="AJ79" s="13">
        <v>0</v>
      </c>
      <c r="AK79" s="13" t="e">
        <f>#REF!</f>
        <v>#REF!</v>
      </c>
      <c r="AL79" s="13" t="e">
        <f>#REF!</f>
        <v>#REF!</v>
      </c>
      <c r="AM79" s="21" t="e">
        <f t="shared" si="23"/>
        <v>#REF!</v>
      </c>
      <c r="AN79" s="12" t="e">
        <f t="shared" si="24"/>
        <v>#REF!</v>
      </c>
      <c r="AO79" s="13">
        <v>0</v>
      </c>
      <c r="AP79" s="13" t="e">
        <f>#REF!</f>
        <v>#REF!</v>
      </c>
      <c r="AQ79" s="13">
        <v>0</v>
      </c>
      <c r="AR79" s="13" t="e">
        <f>#REF!</f>
        <v>#REF!</v>
      </c>
      <c r="AS79" s="13">
        <v>0</v>
      </c>
      <c r="AT79" s="13" t="e">
        <f>#REF!</f>
        <v>#REF!</v>
      </c>
      <c r="AU79" s="21" t="e">
        <f t="shared" si="25"/>
        <v>#REF!</v>
      </c>
      <c r="AV79" s="12" t="e">
        <f t="shared" si="26"/>
        <v>#REF!</v>
      </c>
      <c r="AW79" s="13">
        <v>0</v>
      </c>
      <c r="AX79" s="13" t="e">
        <f>#REF!</f>
        <v>#REF!</v>
      </c>
      <c r="AY79" s="13" t="e">
        <f>#REF!</f>
        <v>#REF!</v>
      </c>
      <c r="AZ79" s="13">
        <v>0</v>
      </c>
      <c r="BA79" s="13">
        <v>0</v>
      </c>
      <c r="BB79" s="13" t="e">
        <f>#REF!</f>
        <v>#REF!</v>
      </c>
      <c r="BC79" s="7" t="e">
        <f t="shared" si="27"/>
        <v>#REF!</v>
      </c>
      <c r="BD79" s="23" t="e">
        <f t="shared" si="28"/>
        <v>#REF!</v>
      </c>
      <c r="BE79" s="10" t="e">
        <f>#REF!</f>
        <v>#REF!</v>
      </c>
      <c r="BF79" s="23" t="e">
        <f t="shared" si="29"/>
        <v>#REF!</v>
      </c>
      <c r="BG79" s="10" t="e">
        <f>#REF!</f>
        <v>#REF!</v>
      </c>
      <c r="BH79" s="10" t="e">
        <f>#REF!</f>
        <v>#REF!</v>
      </c>
      <c r="BI79" s="10" t="e">
        <f>#REF!</f>
        <v>#REF!</v>
      </c>
      <c r="BJ79" s="10" t="e">
        <f>#REF!</f>
        <v>#REF!</v>
      </c>
      <c r="BK79" s="10" t="e">
        <f>#REF!</f>
        <v>#REF!</v>
      </c>
      <c r="BL79" s="10" t="e">
        <f>#REF!</f>
        <v>#REF!</v>
      </c>
      <c r="BM79" s="10" t="e">
        <f>#REF!</f>
        <v>#REF!</v>
      </c>
      <c r="BN79" s="10" t="e">
        <f>#REF!</f>
        <v>#REF!</v>
      </c>
      <c r="BO79" s="10" t="e">
        <f>#REF!</f>
        <v>#REF!</v>
      </c>
      <c r="BP79" s="10" t="e">
        <f>#REF!</f>
        <v>#REF!</v>
      </c>
      <c r="BQ79" s="10" t="e">
        <f>#REF!</f>
        <v>#REF!</v>
      </c>
      <c r="BR79" s="10" t="e">
        <f>#REF!</f>
        <v>#REF!</v>
      </c>
      <c r="BS79" s="10" t="e">
        <f>#REF!</f>
        <v>#REF!</v>
      </c>
      <c r="BT79" s="10" t="e">
        <f>#REF!</f>
        <v>#REF!</v>
      </c>
      <c r="BU79" s="10" t="e">
        <f>#REF!</f>
        <v>#REF!</v>
      </c>
      <c r="BV79" s="10" t="e">
        <f>#REF!</f>
        <v>#REF!</v>
      </c>
      <c r="BW79" s="24" t="e">
        <f t="shared" ref="BW79:BX79" si="260">IF($A79&gt;0,(IF(BC79="да",30,"")),"")</f>
        <v>#REF!</v>
      </c>
      <c r="BX79" s="24" t="e">
        <f t="shared" si="260"/>
        <v>#REF!</v>
      </c>
      <c r="BY79" s="24" t="e">
        <f t="shared" ref="BY79:BZ79" si="261">IF($A79&gt;0,(IF(BE79="да",30,"0")),"0")</f>
        <v>#REF!</v>
      </c>
      <c r="BZ79" s="24" t="e">
        <f t="shared" si="261"/>
        <v>#REF!</v>
      </c>
      <c r="CA79" s="24" t="e">
        <f t="shared" ref="CA79:CP79" si="262">IF($A79&gt;0,(IF(BG79="да",20,"0")),"0")</f>
        <v>#REF!</v>
      </c>
      <c r="CB79" s="24" t="e">
        <f t="shared" si="262"/>
        <v>#REF!</v>
      </c>
      <c r="CC79" s="24" t="e">
        <f t="shared" si="262"/>
        <v>#REF!</v>
      </c>
      <c r="CD79" s="24" t="e">
        <f t="shared" si="262"/>
        <v>#REF!</v>
      </c>
      <c r="CE79" s="24" t="e">
        <f t="shared" si="262"/>
        <v>#REF!</v>
      </c>
      <c r="CF79" s="24" t="e">
        <f t="shared" si="262"/>
        <v>#REF!</v>
      </c>
      <c r="CG79" s="24" t="e">
        <f t="shared" si="262"/>
        <v>#REF!</v>
      </c>
      <c r="CH79" s="24" t="e">
        <f t="shared" si="262"/>
        <v>#REF!</v>
      </c>
      <c r="CI79" s="24" t="e">
        <f t="shared" si="262"/>
        <v>#REF!</v>
      </c>
      <c r="CJ79" s="24" t="e">
        <f t="shared" si="262"/>
        <v>#REF!</v>
      </c>
      <c r="CK79" s="24" t="e">
        <f t="shared" si="262"/>
        <v>#REF!</v>
      </c>
      <c r="CL79" s="24" t="e">
        <f t="shared" si="262"/>
        <v>#REF!</v>
      </c>
      <c r="CM79" s="24" t="e">
        <f t="shared" si="262"/>
        <v>#REF!</v>
      </c>
      <c r="CN79" s="24" t="e">
        <f t="shared" si="262"/>
        <v>#REF!</v>
      </c>
      <c r="CO79" s="24" t="e">
        <f t="shared" si="262"/>
        <v>#REF!</v>
      </c>
      <c r="CP79" s="24" t="e">
        <f t="shared" si="262"/>
        <v>#REF!</v>
      </c>
      <c r="CQ79" s="25" t="e">
        <f>#REF!</f>
        <v>#REF!</v>
      </c>
      <c r="CR79" s="25" t="e">
        <f>#REF!</f>
        <v>#REF!</v>
      </c>
      <c r="CS79" s="25" t="e">
        <f>#REF!</f>
        <v>#REF!</v>
      </c>
      <c r="CT79" s="25" t="e">
        <f>#REF!</f>
        <v>#REF!</v>
      </c>
      <c r="CU79" s="25" t="e">
        <f>#REF!</f>
        <v>#REF!</v>
      </c>
      <c r="CV79" s="25" t="e">
        <f>#REF!</f>
        <v>#REF!</v>
      </c>
      <c r="CW79" s="25" t="e">
        <f>#REF!</f>
        <v>#REF!</v>
      </c>
      <c r="CX79" s="25" t="e">
        <f>#REF!</f>
        <v>#REF!</v>
      </c>
      <c r="CY79" s="25" t="e">
        <f>#REF!</f>
        <v>#REF!</v>
      </c>
      <c r="CZ79" s="25" t="e">
        <f>#REF!</f>
        <v>#REF!</v>
      </c>
      <c r="DA79" s="25" t="e">
        <f>#REF!</f>
        <v>#REF!</v>
      </c>
      <c r="DB79" s="25" t="e">
        <f>#REF!</f>
        <v>#REF!</v>
      </c>
      <c r="DC79" s="25" t="e">
        <f>#REF!</f>
        <v>#REF!</v>
      </c>
      <c r="DD79" s="25" t="e">
        <f>#REF!</f>
        <v>#REF!</v>
      </c>
      <c r="DE79" s="25" t="e">
        <f>#REF!</f>
        <v>#REF!</v>
      </c>
      <c r="DF79" s="25" t="e">
        <f>#REF!</f>
        <v>#REF!</v>
      </c>
      <c r="DG79" s="25" t="e">
        <f>#REF!</f>
        <v>#REF!</v>
      </c>
      <c r="DH79" s="25" t="e">
        <f>#REF!</f>
        <v>#REF!</v>
      </c>
      <c r="DI79" s="25" t="e">
        <f>#REF!</f>
        <v>#REF!</v>
      </c>
      <c r="DJ79" s="25" t="e">
        <f>#REF!</f>
        <v>#REF!</v>
      </c>
      <c r="DK79" s="25" t="e">
        <f>#REF!</f>
        <v>#REF!</v>
      </c>
      <c r="DL79" s="25" t="e">
        <f>#REF!</f>
        <v>#REF!</v>
      </c>
      <c r="DM79" s="25" t="e">
        <f>#REF!</f>
        <v>#REF!</v>
      </c>
      <c r="DN79" s="25" t="e">
        <f>#REF!</f>
        <v>#REF!</v>
      </c>
      <c r="DO79" s="25" t="e">
        <f>#REF!</f>
        <v>#REF!</v>
      </c>
      <c r="DP79" s="25" t="e">
        <f>#REF!</f>
        <v>#REF!</v>
      </c>
      <c r="DQ79" s="25" t="e">
        <f>#REF!</f>
        <v>#REF!</v>
      </c>
      <c r="DR79" s="25" t="e">
        <f>#REF!</f>
        <v>#REF!</v>
      </c>
      <c r="DS79" s="25" t="e">
        <f>#REF!</f>
        <v>#REF!</v>
      </c>
      <c r="DT79" s="25" t="e">
        <f>#REF!</f>
        <v>#REF!</v>
      </c>
      <c r="DU79" s="25" t="e">
        <f>#REF!</f>
        <v>#REF!</v>
      </c>
      <c r="DV79" s="25" t="e">
        <f>#REF!</f>
        <v>#REF!</v>
      </c>
      <c r="DW79" s="25" t="e">
        <f>#REF!</f>
        <v>#REF!</v>
      </c>
      <c r="DX79" s="25" t="e">
        <f>#REF!</f>
        <v>#REF!</v>
      </c>
      <c r="DY79" s="25" t="e">
        <f>#REF!</f>
        <v>#REF!</v>
      </c>
      <c r="DZ79" s="25" t="e">
        <f>#REF!</f>
        <v>#REF!</v>
      </c>
      <c r="EA79" s="25" t="e">
        <f>#REF!</f>
        <v>#REF!</v>
      </c>
      <c r="EB79" s="25" t="e">
        <f>#REF!</f>
        <v>#REF!</v>
      </c>
      <c r="EC79" s="25" t="e">
        <f>#REF!</f>
        <v>#REF!</v>
      </c>
      <c r="ED79" s="25" t="e">
        <f>#REF!</f>
        <v>#REF!</v>
      </c>
      <c r="EE79" s="25" t="e">
        <f>#REF!</f>
        <v>#REF!</v>
      </c>
      <c r="EF79" s="25" t="e">
        <f>#REF!</f>
        <v>#REF!</v>
      </c>
      <c r="EG79" s="25" t="e">
        <f>#REF!</f>
        <v>#REF!</v>
      </c>
      <c r="EH79" s="25" t="e">
        <f>#REF!</f>
        <v>#REF!</v>
      </c>
      <c r="EI79" s="25" t="e">
        <f>#REF!</f>
        <v>#REF!</v>
      </c>
      <c r="EJ79" s="25" t="e">
        <f>#REF!</f>
        <v>#REF!</v>
      </c>
      <c r="EK79" s="26" t="e">
        <f t="shared" si="33"/>
        <v>#REF!</v>
      </c>
    </row>
    <row r="80" spans="1:141" ht="93" customHeight="1">
      <c r="A80" s="10" t="e">
        <f>#REF!</f>
        <v>#REF!</v>
      </c>
      <c r="B80" s="10" t="e">
        <f>#REF!</f>
        <v>#REF!</v>
      </c>
      <c r="C80" s="11" t="e">
        <f t="shared" si="0"/>
        <v>#REF!</v>
      </c>
      <c r="D80" s="12" t="e">
        <f t="shared" si="1"/>
        <v>#REF!</v>
      </c>
      <c r="E80" s="13" t="e">
        <f>#REF!</f>
        <v>#REF!</v>
      </c>
      <c r="F80" s="13" t="e">
        <f>#REF!</f>
        <v>#REF!</v>
      </c>
      <c r="G80" s="14" t="e">
        <f t="shared" si="2"/>
        <v>#REF!</v>
      </c>
      <c r="H80" s="15" t="e">
        <f t="shared" si="3"/>
        <v>#REF!</v>
      </c>
      <c r="I80" s="16" t="e">
        <f t="shared" si="4"/>
        <v>#REF!</v>
      </c>
      <c r="J80" s="17">
        <v>0</v>
      </c>
      <c r="K80" s="18" t="e">
        <f t="shared" si="49"/>
        <v>#REF!</v>
      </c>
      <c r="L80" s="18" t="e">
        <f t="shared" si="50"/>
        <v>#REF!</v>
      </c>
      <c r="M80" s="19" t="e">
        <f t="shared" si="51"/>
        <v>#REF!</v>
      </c>
      <c r="N80" s="18" t="e">
        <f t="shared" si="52"/>
        <v>#REF!</v>
      </c>
      <c r="O80" s="17">
        <v>0</v>
      </c>
      <c r="P80" s="18" t="e">
        <f t="shared" si="8"/>
        <v>#REF!</v>
      </c>
      <c r="Q80" s="18" t="e">
        <f t="shared" si="9"/>
        <v>#REF!</v>
      </c>
      <c r="R80" s="18">
        <v>0</v>
      </c>
      <c r="S80" s="17" t="e">
        <f>#REF!</f>
        <v>#REF!</v>
      </c>
      <c r="T80" s="17" t="e">
        <f>#REF!</f>
        <v>#REF!</v>
      </c>
      <c r="U80" s="21" t="e">
        <f t="shared" si="10"/>
        <v>#REF!</v>
      </c>
      <c r="V80" s="12" t="e">
        <f t="shared" si="11"/>
        <v>#REF!</v>
      </c>
      <c r="W80" s="13" t="e">
        <f t="shared" si="12"/>
        <v>#REF!</v>
      </c>
      <c r="X80" s="22" t="e">
        <f t="shared" si="13"/>
        <v>#REF!</v>
      </c>
      <c r="Y80" s="18" t="e">
        <f t="shared" si="14"/>
        <v>#REF!</v>
      </c>
      <c r="Z80" s="13" t="e">
        <f>#REF!</f>
        <v>#REF!</v>
      </c>
      <c r="AA80" s="13">
        <v>0</v>
      </c>
      <c r="AB80" s="21" t="e">
        <f t="shared" si="15"/>
        <v>#REF!</v>
      </c>
      <c r="AC80" s="12" t="e">
        <f t="shared" si="16"/>
        <v>#REF!</v>
      </c>
      <c r="AD80" s="13" t="e">
        <f t="shared" si="17"/>
        <v>#REF!</v>
      </c>
      <c r="AE80" s="22" t="e">
        <f t="shared" si="18"/>
        <v>#REF!</v>
      </c>
      <c r="AF80" s="18" t="e">
        <f t="shared" si="19"/>
        <v>#REF!</v>
      </c>
      <c r="AG80" s="22" t="e">
        <f t="shared" si="20"/>
        <v>#REF!</v>
      </c>
      <c r="AH80" s="22" t="e">
        <f t="shared" si="21"/>
        <v>#REF!</v>
      </c>
      <c r="AI80" s="18" t="e">
        <f t="shared" si="22"/>
        <v>#REF!</v>
      </c>
      <c r="AJ80" s="13">
        <v>0</v>
      </c>
      <c r="AK80" s="13" t="e">
        <f>#REF!</f>
        <v>#REF!</v>
      </c>
      <c r="AL80" s="13" t="e">
        <f>#REF!</f>
        <v>#REF!</v>
      </c>
      <c r="AM80" s="21" t="e">
        <f t="shared" si="23"/>
        <v>#REF!</v>
      </c>
      <c r="AN80" s="12" t="e">
        <f t="shared" si="24"/>
        <v>#REF!</v>
      </c>
      <c r="AO80" s="13">
        <v>0</v>
      </c>
      <c r="AP80" s="13" t="e">
        <f>#REF!</f>
        <v>#REF!</v>
      </c>
      <c r="AQ80" s="13">
        <v>0</v>
      </c>
      <c r="AR80" s="13" t="e">
        <f>#REF!</f>
        <v>#REF!</v>
      </c>
      <c r="AS80" s="13">
        <v>0</v>
      </c>
      <c r="AT80" s="13" t="e">
        <f>#REF!</f>
        <v>#REF!</v>
      </c>
      <c r="AU80" s="21" t="e">
        <f t="shared" si="25"/>
        <v>#REF!</v>
      </c>
      <c r="AV80" s="12" t="e">
        <f t="shared" si="26"/>
        <v>#REF!</v>
      </c>
      <c r="AW80" s="13">
        <v>0</v>
      </c>
      <c r="AX80" s="13" t="e">
        <f>#REF!</f>
        <v>#REF!</v>
      </c>
      <c r="AY80" s="13" t="e">
        <f>#REF!</f>
        <v>#REF!</v>
      </c>
      <c r="AZ80" s="13">
        <v>0</v>
      </c>
      <c r="BA80" s="13">
        <v>0</v>
      </c>
      <c r="BB80" s="13" t="e">
        <f>#REF!</f>
        <v>#REF!</v>
      </c>
      <c r="BC80" s="7" t="e">
        <f t="shared" si="27"/>
        <v>#REF!</v>
      </c>
      <c r="BD80" s="23" t="e">
        <f t="shared" si="28"/>
        <v>#REF!</v>
      </c>
      <c r="BE80" s="10" t="e">
        <f>#REF!</f>
        <v>#REF!</v>
      </c>
      <c r="BF80" s="23" t="e">
        <f t="shared" si="29"/>
        <v>#REF!</v>
      </c>
      <c r="BG80" s="10" t="e">
        <f>#REF!</f>
        <v>#REF!</v>
      </c>
      <c r="BH80" s="10" t="e">
        <f>#REF!</f>
        <v>#REF!</v>
      </c>
      <c r="BI80" s="10" t="e">
        <f>#REF!</f>
        <v>#REF!</v>
      </c>
      <c r="BJ80" s="10" t="e">
        <f>#REF!</f>
        <v>#REF!</v>
      </c>
      <c r="BK80" s="10" t="e">
        <f>#REF!</f>
        <v>#REF!</v>
      </c>
      <c r="BL80" s="10" t="e">
        <f>#REF!</f>
        <v>#REF!</v>
      </c>
      <c r="BM80" s="10" t="e">
        <f>#REF!</f>
        <v>#REF!</v>
      </c>
      <c r="BN80" s="10" t="e">
        <f>#REF!</f>
        <v>#REF!</v>
      </c>
      <c r="BO80" s="10" t="e">
        <f>#REF!</f>
        <v>#REF!</v>
      </c>
      <c r="BP80" s="10" t="e">
        <f>#REF!</f>
        <v>#REF!</v>
      </c>
      <c r="BQ80" s="10" t="e">
        <f>#REF!</f>
        <v>#REF!</v>
      </c>
      <c r="BR80" s="10" t="e">
        <f>#REF!</f>
        <v>#REF!</v>
      </c>
      <c r="BS80" s="10" t="e">
        <f>#REF!</f>
        <v>#REF!</v>
      </c>
      <c r="BT80" s="10" t="e">
        <f>#REF!</f>
        <v>#REF!</v>
      </c>
      <c r="BU80" s="10" t="e">
        <f>#REF!</f>
        <v>#REF!</v>
      </c>
      <c r="BV80" s="10" t="e">
        <f>#REF!</f>
        <v>#REF!</v>
      </c>
      <c r="BW80" s="24" t="e">
        <f t="shared" ref="BW80:BX80" si="263">IF($A80&gt;0,(IF(BC80="да",30,"")),"")</f>
        <v>#REF!</v>
      </c>
      <c r="BX80" s="24" t="e">
        <f t="shared" si="263"/>
        <v>#REF!</v>
      </c>
      <c r="BY80" s="24" t="e">
        <f t="shared" ref="BY80:BZ80" si="264">IF($A80&gt;0,(IF(BE80="да",30,"0")),"0")</f>
        <v>#REF!</v>
      </c>
      <c r="BZ80" s="24" t="e">
        <f t="shared" si="264"/>
        <v>#REF!</v>
      </c>
      <c r="CA80" s="24" t="e">
        <f t="shared" ref="CA80:CP80" si="265">IF($A80&gt;0,(IF(BG80="да",20,"0")),"0")</f>
        <v>#REF!</v>
      </c>
      <c r="CB80" s="24" t="e">
        <f t="shared" si="265"/>
        <v>#REF!</v>
      </c>
      <c r="CC80" s="24" t="e">
        <f t="shared" si="265"/>
        <v>#REF!</v>
      </c>
      <c r="CD80" s="24" t="e">
        <f t="shared" si="265"/>
        <v>#REF!</v>
      </c>
      <c r="CE80" s="24" t="e">
        <f t="shared" si="265"/>
        <v>#REF!</v>
      </c>
      <c r="CF80" s="24" t="e">
        <f t="shared" si="265"/>
        <v>#REF!</v>
      </c>
      <c r="CG80" s="24" t="e">
        <f t="shared" si="265"/>
        <v>#REF!</v>
      </c>
      <c r="CH80" s="24" t="e">
        <f t="shared" si="265"/>
        <v>#REF!</v>
      </c>
      <c r="CI80" s="24" t="e">
        <f t="shared" si="265"/>
        <v>#REF!</v>
      </c>
      <c r="CJ80" s="24" t="e">
        <f t="shared" si="265"/>
        <v>#REF!</v>
      </c>
      <c r="CK80" s="24" t="e">
        <f t="shared" si="265"/>
        <v>#REF!</v>
      </c>
      <c r="CL80" s="24" t="e">
        <f t="shared" si="265"/>
        <v>#REF!</v>
      </c>
      <c r="CM80" s="24" t="e">
        <f t="shared" si="265"/>
        <v>#REF!</v>
      </c>
      <c r="CN80" s="24" t="e">
        <f t="shared" si="265"/>
        <v>#REF!</v>
      </c>
      <c r="CO80" s="24" t="e">
        <f t="shared" si="265"/>
        <v>#REF!</v>
      </c>
      <c r="CP80" s="24" t="e">
        <f t="shared" si="265"/>
        <v>#REF!</v>
      </c>
      <c r="CQ80" s="25" t="e">
        <f>#REF!</f>
        <v>#REF!</v>
      </c>
      <c r="CR80" s="25" t="e">
        <f>#REF!</f>
        <v>#REF!</v>
      </c>
      <c r="CS80" s="25" t="e">
        <f>#REF!</f>
        <v>#REF!</v>
      </c>
      <c r="CT80" s="25" t="e">
        <f>#REF!</f>
        <v>#REF!</v>
      </c>
      <c r="CU80" s="25" t="e">
        <f>#REF!</f>
        <v>#REF!</v>
      </c>
      <c r="CV80" s="25" t="e">
        <f>#REF!</f>
        <v>#REF!</v>
      </c>
      <c r="CW80" s="25" t="e">
        <f>#REF!</f>
        <v>#REF!</v>
      </c>
      <c r="CX80" s="25" t="e">
        <f>#REF!</f>
        <v>#REF!</v>
      </c>
      <c r="CY80" s="25" t="e">
        <f>#REF!</f>
        <v>#REF!</v>
      </c>
      <c r="CZ80" s="25" t="e">
        <f>#REF!</f>
        <v>#REF!</v>
      </c>
      <c r="DA80" s="25" t="e">
        <f>#REF!</f>
        <v>#REF!</v>
      </c>
      <c r="DB80" s="25" t="e">
        <f>#REF!</f>
        <v>#REF!</v>
      </c>
      <c r="DC80" s="25" t="e">
        <f>#REF!</f>
        <v>#REF!</v>
      </c>
      <c r="DD80" s="25" t="e">
        <f>#REF!</f>
        <v>#REF!</v>
      </c>
      <c r="DE80" s="25" t="e">
        <f>#REF!</f>
        <v>#REF!</v>
      </c>
      <c r="DF80" s="25" t="e">
        <f>#REF!</f>
        <v>#REF!</v>
      </c>
      <c r="DG80" s="25" t="e">
        <f>#REF!</f>
        <v>#REF!</v>
      </c>
      <c r="DH80" s="25" t="e">
        <f>#REF!</f>
        <v>#REF!</v>
      </c>
      <c r="DI80" s="25" t="e">
        <f>#REF!</f>
        <v>#REF!</v>
      </c>
      <c r="DJ80" s="25" t="e">
        <f>#REF!</f>
        <v>#REF!</v>
      </c>
      <c r="DK80" s="25" t="e">
        <f>#REF!</f>
        <v>#REF!</v>
      </c>
      <c r="DL80" s="25" t="e">
        <f>#REF!</f>
        <v>#REF!</v>
      </c>
      <c r="DM80" s="25" t="e">
        <f>#REF!</f>
        <v>#REF!</v>
      </c>
      <c r="DN80" s="25" t="e">
        <f>#REF!</f>
        <v>#REF!</v>
      </c>
      <c r="DO80" s="25" t="e">
        <f>#REF!</f>
        <v>#REF!</v>
      </c>
      <c r="DP80" s="25" t="e">
        <f>#REF!</f>
        <v>#REF!</v>
      </c>
      <c r="DQ80" s="25" t="e">
        <f>#REF!</f>
        <v>#REF!</v>
      </c>
      <c r="DR80" s="25" t="e">
        <f>#REF!</f>
        <v>#REF!</v>
      </c>
      <c r="DS80" s="25" t="e">
        <f>#REF!</f>
        <v>#REF!</v>
      </c>
      <c r="DT80" s="25" t="e">
        <f>#REF!</f>
        <v>#REF!</v>
      </c>
      <c r="DU80" s="25" t="e">
        <f>#REF!</f>
        <v>#REF!</v>
      </c>
      <c r="DV80" s="25" t="e">
        <f>#REF!</f>
        <v>#REF!</v>
      </c>
      <c r="DW80" s="25" t="e">
        <f>#REF!</f>
        <v>#REF!</v>
      </c>
      <c r="DX80" s="25" t="e">
        <f>#REF!</f>
        <v>#REF!</v>
      </c>
      <c r="DY80" s="25" t="e">
        <f>#REF!</f>
        <v>#REF!</v>
      </c>
      <c r="DZ80" s="25" t="e">
        <f>#REF!</f>
        <v>#REF!</v>
      </c>
      <c r="EA80" s="25" t="e">
        <f>#REF!</f>
        <v>#REF!</v>
      </c>
      <c r="EB80" s="25" t="e">
        <f>#REF!</f>
        <v>#REF!</v>
      </c>
      <c r="EC80" s="25" t="e">
        <f>#REF!</f>
        <v>#REF!</v>
      </c>
      <c r="ED80" s="25" t="e">
        <f>#REF!</f>
        <v>#REF!</v>
      </c>
      <c r="EE80" s="25" t="e">
        <f>#REF!</f>
        <v>#REF!</v>
      </c>
      <c r="EF80" s="25" t="e">
        <f>#REF!</f>
        <v>#REF!</v>
      </c>
      <c r="EG80" s="25" t="e">
        <f>#REF!</f>
        <v>#REF!</v>
      </c>
      <c r="EH80" s="25" t="e">
        <f>#REF!</f>
        <v>#REF!</v>
      </c>
      <c r="EI80" s="25" t="e">
        <f>#REF!</f>
        <v>#REF!</v>
      </c>
      <c r="EJ80" s="25" t="e">
        <f>#REF!</f>
        <v>#REF!</v>
      </c>
      <c r="EK80" s="26" t="e">
        <f t="shared" si="33"/>
        <v>#REF!</v>
      </c>
    </row>
    <row r="81" spans="1:141" ht="93" customHeight="1">
      <c r="A81" s="10" t="e">
        <f>#REF!</f>
        <v>#REF!</v>
      </c>
      <c r="B81" s="10" t="e">
        <f>#REF!</f>
        <v>#REF!</v>
      </c>
      <c r="C81" s="11" t="e">
        <f t="shared" si="0"/>
        <v>#REF!</v>
      </c>
      <c r="D81" s="12" t="e">
        <f t="shared" si="1"/>
        <v>#REF!</v>
      </c>
      <c r="E81" s="13" t="e">
        <f>#REF!</f>
        <v>#REF!</v>
      </c>
      <c r="F81" s="13" t="e">
        <f>#REF!</f>
        <v>#REF!</v>
      </c>
      <c r="G81" s="14" t="e">
        <f t="shared" si="2"/>
        <v>#REF!</v>
      </c>
      <c r="H81" s="15" t="e">
        <f t="shared" si="3"/>
        <v>#REF!</v>
      </c>
      <c r="I81" s="16" t="e">
        <f t="shared" si="4"/>
        <v>#REF!</v>
      </c>
      <c r="J81" s="17">
        <v>0</v>
      </c>
      <c r="K81" s="18" t="e">
        <f t="shared" si="49"/>
        <v>#REF!</v>
      </c>
      <c r="L81" s="18" t="e">
        <f t="shared" si="50"/>
        <v>#REF!</v>
      </c>
      <c r="M81" s="19" t="e">
        <f t="shared" si="51"/>
        <v>#REF!</v>
      </c>
      <c r="N81" s="18" t="e">
        <f t="shared" si="52"/>
        <v>#REF!</v>
      </c>
      <c r="O81" s="17">
        <v>0</v>
      </c>
      <c r="P81" s="18" t="e">
        <f t="shared" si="8"/>
        <v>#REF!</v>
      </c>
      <c r="Q81" s="18" t="e">
        <f t="shared" si="9"/>
        <v>#REF!</v>
      </c>
      <c r="R81" s="18">
        <v>0</v>
      </c>
      <c r="S81" s="17" t="e">
        <f>#REF!</f>
        <v>#REF!</v>
      </c>
      <c r="T81" s="17" t="e">
        <f>#REF!</f>
        <v>#REF!</v>
      </c>
      <c r="U81" s="21" t="e">
        <f t="shared" si="10"/>
        <v>#REF!</v>
      </c>
      <c r="V81" s="12" t="e">
        <f t="shared" si="11"/>
        <v>#REF!</v>
      </c>
      <c r="W81" s="13" t="e">
        <f t="shared" si="12"/>
        <v>#REF!</v>
      </c>
      <c r="X81" s="22" t="e">
        <f t="shared" si="13"/>
        <v>#REF!</v>
      </c>
      <c r="Y81" s="18" t="e">
        <f t="shared" si="14"/>
        <v>#REF!</v>
      </c>
      <c r="Z81" s="13" t="e">
        <f>#REF!</f>
        <v>#REF!</v>
      </c>
      <c r="AA81" s="13">
        <v>0</v>
      </c>
      <c r="AB81" s="21" t="e">
        <f t="shared" si="15"/>
        <v>#REF!</v>
      </c>
      <c r="AC81" s="12" t="e">
        <f t="shared" si="16"/>
        <v>#REF!</v>
      </c>
      <c r="AD81" s="13" t="e">
        <f t="shared" si="17"/>
        <v>#REF!</v>
      </c>
      <c r="AE81" s="22" t="e">
        <f t="shared" si="18"/>
        <v>#REF!</v>
      </c>
      <c r="AF81" s="18" t="e">
        <f t="shared" si="19"/>
        <v>#REF!</v>
      </c>
      <c r="AG81" s="22" t="e">
        <f t="shared" si="20"/>
        <v>#REF!</v>
      </c>
      <c r="AH81" s="22" t="e">
        <f t="shared" si="21"/>
        <v>#REF!</v>
      </c>
      <c r="AI81" s="18" t="e">
        <f t="shared" si="22"/>
        <v>#REF!</v>
      </c>
      <c r="AJ81" s="13">
        <v>0</v>
      </c>
      <c r="AK81" s="13" t="e">
        <f>#REF!</f>
        <v>#REF!</v>
      </c>
      <c r="AL81" s="13" t="e">
        <f>#REF!</f>
        <v>#REF!</v>
      </c>
      <c r="AM81" s="21" t="e">
        <f t="shared" si="23"/>
        <v>#REF!</v>
      </c>
      <c r="AN81" s="12" t="e">
        <f t="shared" si="24"/>
        <v>#REF!</v>
      </c>
      <c r="AO81" s="13">
        <v>0</v>
      </c>
      <c r="AP81" s="13" t="e">
        <f>#REF!</f>
        <v>#REF!</v>
      </c>
      <c r="AQ81" s="13">
        <v>0</v>
      </c>
      <c r="AR81" s="13" t="e">
        <f>#REF!</f>
        <v>#REF!</v>
      </c>
      <c r="AS81" s="13">
        <v>0</v>
      </c>
      <c r="AT81" s="13" t="e">
        <f>#REF!</f>
        <v>#REF!</v>
      </c>
      <c r="AU81" s="21" t="e">
        <f t="shared" si="25"/>
        <v>#REF!</v>
      </c>
      <c r="AV81" s="12" t="e">
        <f t="shared" si="26"/>
        <v>#REF!</v>
      </c>
      <c r="AW81" s="13">
        <v>0</v>
      </c>
      <c r="AX81" s="13" t="e">
        <f>#REF!</f>
        <v>#REF!</v>
      </c>
      <c r="AY81" s="13" t="e">
        <f>#REF!</f>
        <v>#REF!</v>
      </c>
      <c r="AZ81" s="13">
        <v>0</v>
      </c>
      <c r="BA81" s="13">
        <v>0</v>
      </c>
      <c r="BB81" s="13" t="e">
        <f>#REF!</f>
        <v>#REF!</v>
      </c>
      <c r="BC81" s="7" t="e">
        <f t="shared" si="27"/>
        <v>#REF!</v>
      </c>
      <c r="BD81" s="23" t="e">
        <f t="shared" si="28"/>
        <v>#REF!</v>
      </c>
      <c r="BE81" s="10" t="e">
        <f>#REF!</f>
        <v>#REF!</v>
      </c>
      <c r="BF81" s="23" t="e">
        <f t="shared" si="29"/>
        <v>#REF!</v>
      </c>
      <c r="BG81" s="10" t="e">
        <f>#REF!</f>
        <v>#REF!</v>
      </c>
      <c r="BH81" s="10" t="e">
        <f>#REF!</f>
        <v>#REF!</v>
      </c>
      <c r="BI81" s="10" t="e">
        <f>#REF!</f>
        <v>#REF!</v>
      </c>
      <c r="BJ81" s="10" t="e">
        <f>#REF!</f>
        <v>#REF!</v>
      </c>
      <c r="BK81" s="10" t="e">
        <f>#REF!</f>
        <v>#REF!</v>
      </c>
      <c r="BL81" s="10" t="e">
        <f>#REF!</f>
        <v>#REF!</v>
      </c>
      <c r="BM81" s="10" t="e">
        <f>#REF!</f>
        <v>#REF!</v>
      </c>
      <c r="BN81" s="10" t="e">
        <f>#REF!</f>
        <v>#REF!</v>
      </c>
      <c r="BO81" s="10" t="e">
        <f>#REF!</f>
        <v>#REF!</v>
      </c>
      <c r="BP81" s="10" t="e">
        <f>#REF!</f>
        <v>#REF!</v>
      </c>
      <c r="BQ81" s="10" t="e">
        <f>#REF!</f>
        <v>#REF!</v>
      </c>
      <c r="BR81" s="10" t="e">
        <f>#REF!</f>
        <v>#REF!</v>
      </c>
      <c r="BS81" s="10" t="e">
        <f>#REF!</f>
        <v>#REF!</v>
      </c>
      <c r="BT81" s="10" t="e">
        <f>#REF!</f>
        <v>#REF!</v>
      </c>
      <c r="BU81" s="10" t="e">
        <f>#REF!</f>
        <v>#REF!</v>
      </c>
      <c r="BV81" s="10" t="e">
        <f>#REF!</f>
        <v>#REF!</v>
      </c>
      <c r="BW81" s="24" t="e">
        <f t="shared" ref="BW81:BX81" si="266">IF($A81&gt;0,(IF(BC81="да",30,"")),"")</f>
        <v>#REF!</v>
      </c>
      <c r="BX81" s="24" t="e">
        <f t="shared" si="266"/>
        <v>#REF!</v>
      </c>
      <c r="BY81" s="24" t="e">
        <f t="shared" ref="BY81:BZ81" si="267">IF($A81&gt;0,(IF(BE81="да",30,"0")),"0")</f>
        <v>#REF!</v>
      </c>
      <c r="BZ81" s="24" t="e">
        <f t="shared" si="267"/>
        <v>#REF!</v>
      </c>
      <c r="CA81" s="24" t="e">
        <f t="shared" ref="CA81:CP81" si="268">IF($A81&gt;0,(IF(BG81="да",20,"0")),"0")</f>
        <v>#REF!</v>
      </c>
      <c r="CB81" s="24" t="e">
        <f t="shared" si="268"/>
        <v>#REF!</v>
      </c>
      <c r="CC81" s="24" t="e">
        <f t="shared" si="268"/>
        <v>#REF!</v>
      </c>
      <c r="CD81" s="24" t="e">
        <f t="shared" si="268"/>
        <v>#REF!</v>
      </c>
      <c r="CE81" s="24" t="e">
        <f t="shared" si="268"/>
        <v>#REF!</v>
      </c>
      <c r="CF81" s="24" t="e">
        <f t="shared" si="268"/>
        <v>#REF!</v>
      </c>
      <c r="CG81" s="24" t="e">
        <f t="shared" si="268"/>
        <v>#REF!</v>
      </c>
      <c r="CH81" s="24" t="e">
        <f t="shared" si="268"/>
        <v>#REF!</v>
      </c>
      <c r="CI81" s="24" t="e">
        <f t="shared" si="268"/>
        <v>#REF!</v>
      </c>
      <c r="CJ81" s="24" t="e">
        <f t="shared" si="268"/>
        <v>#REF!</v>
      </c>
      <c r="CK81" s="24" t="e">
        <f t="shared" si="268"/>
        <v>#REF!</v>
      </c>
      <c r="CL81" s="24" t="e">
        <f t="shared" si="268"/>
        <v>#REF!</v>
      </c>
      <c r="CM81" s="24" t="e">
        <f t="shared" si="268"/>
        <v>#REF!</v>
      </c>
      <c r="CN81" s="24" t="e">
        <f t="shared" si="268"/>
        <v>#REF!</v>
      </c>
      <c r="CO81" s="24" t="e">
        <f t="shared" si="268"/>
        <v>#REF!</v>
      </c>
      <c r="CP81" s="24" t="e">
        <f t="shared" si="268"/>
        <v>#REF!</v>
      </c>
      <c r="CQ81" s="25" t="e">
        <f>#REF!</f>
        <v>#REF!</v>
      </c>
      <c r="CR81" s="25" t="e">
        <f>#REF!</f>
        <v>#REF!</v>
      </c>
      <c r="CS81" s="25" t="e">
        <f>#REF!</f>
        <v>#REF!</v>
      </c>
      <c r="CT81" s="25" t="e">
        <f>#REF!</f>
        <v>#REF!</v>
      </c>
      <c r="CU81" s="25" t="e">
        <f>#REF!</f>
        <v>#REF!</v>
      </c>
      <c r="CV81" s="25" t="e">
        <f>#REF!</f>
        <v>#REF!</v>
      </c>
      <c r="CW81" s="25" t="e">
        <f>#REF!</f>
        <v>#REF!</v>
      </c>
      <c r="CX81" s="25" t="e">
        <f>#REF!</f>
        <v>#REF!</v>
      </c>
      <c r="CY81" s="25" t="e">
        <f>#REF!</f>
        <v>#REF!</v>
      </c>
      <c r="CZ81" s="25" t="e">
        <f>#REF!</f>
        <v>#REF!</v>
      </c>
      <c r="DA81" s="25" t="e">
        <f>#REF!</f>
        <v>#REF!</v>
      </c>
      <c r="DB81" s="25" t="e">
        <f>#REF!</f>
        <v>#REF!</v>
      </c>
      <c r="DC81" s="25" t="e">
        <f>#REF!</f>
        <v>#REF!</v>
      </c>
      <c r="DD81" s="25" t="e">
        <f>#REF!</f>
        <v>#REF!</v>
      </c>
      <c r="DE81" s="25" t="e">
        <f>#REF!</f>
        <v>#REF!</v>
      </c>
      <c r="DF81" s="25" t="e">
        <f>#REF!</f>
        <v>#REF!</v>
      </c>
      <c r="DG81" s="25" t="e">
        <f>#REF!</f>
        <v>#REF!</v>
      </c>
      <c r="DH81" s="25" t="e">
        <f>#REF!</f>
        <v>#REF!</v>
      </c>
      <c r="DI81" s="25" t="e">
        <f>#REF!</f>
        <v>#REF!</v>
      </c>
      <c r="DJ81" s="25" t="e">
        <f>#REF!</f>
        <v>#REF!</v>
      </c>
      <c r="DK81" s="25" t="e">
        <f>#REF!</f>
        <v>#REF!</v>
      </c>
      <c r="DL81" s="25" t="e">
        <f>#REF!</f>
        <v>#REF!</v>
      </c>
      <c r="DM81" s="25" t="e">
        <f>#REF!</f>
        <v>#REF!</v>
      </c>
      <c r="DN81" s="25" t="e">
        <f>#REF!</f>
        <v>#REF!</v>
      </c>
      <c r="DO81" s="25" t="e">
        <f>#REF!</f>
        <v>#REF!</v>
      </c>
      <c r="DP81" s="25" t="e">
        <f>#REF!</f>
        <v>#REF!</v>
      </c>
      <c r="DQ81" s="25" t="e">
        <f>#REF!</f>
        <v>#REF!</v>
      </c>
      <c r="DR81" s="25" t="e">
        <f>#REF!</f>
        <v>#REF!</v>
      </c>
      <c r="DS81" s="25" t="e">
        <f>#REF!</f>
        <v>#REF!</v>
      </c>
      <c r="DT81" s="25" t="e">
        <f>#REF!</f>
        <v>#REF!</v>
      </c>
      <c r="DU81" s="25" t="e">
        <f>#REF!</f>
        <v>#REF!</v>
      </c>
      <c r="DV81" s="25" t="e">
        <f>#REF!</f>
        <v>#REF!</v>
      </c>
      <c r="DW81" s="25" t="e">
        <f>#REF!</f>
        <v>#REF!</v>
      </c>
      <c r="DX81" s="25" t="e">
        <f>#REF!</f>
        <v>#REF!</v>
      </c>
      <c r="DY81" s="25" t="e">
        <f>#REF!</f>
        <v>#REF!</v>
      </c>
      <c r="DZ81" s="25" t="e">
        <f>#REF!</f>
        <v>#REF!</v>
      </c>
      <c r="EA81" s="25" t="e">
        <f>#REF!</f>
        <v>#REF!</v>
      </c>
      <c r="EB81" s="25" t="e">
        <f>#REF!</f>
        <v>#REF!</v>
      </c>
      <c r="EC81" s="25" t="e">
        <f>#REF!</f>
        <v>#REF!</v>
      </c>
      <c r="ED81" s="25" t="e">
        <f>#REF!</f>
        <v>#REF!</v>
      </c>
      <c r="EE81" s="25" t="e">
        <f>#REF!</f>
        <v>#REF!</v>
      </c>
      <c r="EF81" s="25" t="e">
        <f>#REF!</f>
        <v>#REF!</v>
      </c>
      <c r="EG81" s="25" t="e">
        <f>#REF!</f>
        <v>#REF!</v>
      </c>
      <c r="EH81" s="25" t="e">
        <f>#REF!</f>
        <v>#REF!</v>
      </c>
      <c r="EI81" s="25" t="e">
        <f>#REF!</f>
        <v>#REF!</v>
      </c>
      <c r="EJ81" s="25" t="e">
        <f>#REF!</f>
        <v>#REF!</v>
      </c>
      <c r="EK81" s="26" t="e">
        <f t="shared" si="33"/>
        <v>#REF!</v>
      </c>
    </row>
    <row r="82" spans="1:141" ht="93" customHeight="1">
      <c r="A82" s="10" t="e">
        <f>#REF!</f>
        <v>#REF!</v>
      </c>
      <c r="B82" s="10" t="e">
        <f>#REF!</f>
        <v>#REF!</v>
      </c>
      <c r="C82" s="11" t="e">
        <f t="shared" si="0"/>
        <v>#REF!</v>
      </c>
      <c r="D82" s="12" t="e">
        <f t="shared" si="1"/>
        <v>#REF!</v>
      </c>
      <c r="E82" s="13" t="e">
        <f>#REF!</f>
        <v>#REF!</v>
      </c>
      <c r="F82" s="13" t="e">
        <f>#REF!</f>
        <v>#REF!</v>
      </c>
      <c r="G82" s="14" t="e">
        <f t="shared" si="2"/>
        <v>#REF!</v>
      </c>
      <c r="H82" s="15" t="e">
        <f t="shared" si="3"/>
        <v>#REF!</v>
      </c>
      <c r="I82" s="16" t="e">
        <f t="shared" si="4"/>
        <v>#REF!</v>
      </c>
      <c r="J82" s="17">
        <v>0</v>
      </c>
      <c r="K82" s="18" t="e">
        <f t="shared" si="49"/>
        <v>#REF!</v>
      </c>
      <c r="L82" s="18" t="e">
        <f t="shared" si="50"/>
        <v>#REF!</v>
      </c>
      <c r="M82" s="19" t="e">
        <f t="shared" si="51"/>
        <v>#REF!</v>
      </c>
      <c r="N82" s="18" t="e">
        <f t="shared" si="52"/>
        <v>#REF!</v>
      </c>
      <c r="O82" s="17">
        <v>0</v>
      </c>
      <c r="P82" s="18" t="e">
        <f t="shared" si="8"/>
        <v>#REF!</v>
      </c>
      <c r="Q82" s="18" t="e">
        <f t="shared" si="9"/>
        <v>#REF!</v>
      </c>
      <c r="R82" s="18">
        <v>0</v>
      </c>
      <c r="S82" s="17" t="e">
        <f>#REF!</f>
        <v>#REF!</v>
      </c>
      <c r="T82" s="17" t="e">
        <f>#REF!</f>
        <v>#REF!</v>
      </c>
      <c r="U82" s="21" t="e">
        <f t="shared" si="10"/>
        <v>#REF!</v>
      </c>
      <c r="V82" s="12" t="e">
        <f t="shared" si="11"/>
        <v>#REF!</v>
      </c>
      <c r="W82" s="13" t="e">
        <f t="shared" si="12"/>
        <v>#REF!</v>
      </c>
      <c r="X82" s="22" t="e">
        <f t="shared" si="13"/>
        <v>#REF!</v>
      </c>
      <c r="Y82" s="18" t="e">
        <f t="shared" si="14"/>
        <v>#REF!</v>
      </c>
      <c r="Z82" s="13" t="e">
        <f>#REF!</f>
        <v>#REF!</v>
      </c>
      <c r="AA82" s="13">
        <v>0</v>
      </c>
      <c r="AB82" s="21" t="e">
        <f t="shared" si="15"/>
        <v>#REF!</v>
      </c>
      <c r="AC82" s="12" t="e">
        <f t="shared" si="16"/>
        <v>#REF!</v>
      </c>
      <c r="AD82" s="13" t="e">
        <f t="shared" si="17"/>
        <v>#REF!</v>
      </c>
      <c r="AE82" s="22" t="e">
        <f t="shared" si="18"/>
        <v>#REF!</v>
      </c>
      <c r="AF82" s="18" t="e">
        <f t="shared" si="19"/>
        <v>#REF!</v>
      </c>
      <c r="AG82" s="22" t="e">
        <f t="shared" si="20"/>
        <v>#REF!</v>
      </c>
      <c r="AH82" s="22" t="e">
        <f t="shared" si="21"/>
        <v>#REF!</v>
      </c>
      <c r="AI82" s="18" t="e">
        <f t="shared" si="22"/>
        <v>#REF!</v>
      </c>
      <c r="AJ82" s="13">
        <v>0</v>
      </c>
      <c r="AK82" s="13" t="e">
        <f>#REF!</f>
        <v>#REF!</v>
      </c>
      <c r="AL82" s="13" t="e">
        <f>#REF!</f>
        <v>#REF!</v>
      </c>
      <c r="AM82" s="21" t="e">
        <f t="shared" si="23"/>
        <v>#REF!</v>
      </c>
      <c r="AN82" s="12" t="e">
        <f t="shared" si="24"/>
        <v>#REF!</v>
      </c>
      <c r="AO82" s="13">
        <v>0</v>
      </c>
      <c r="AP82" s="13" t="e">
        <f>#REF!</f>
        <v>#REF!</v>
      </c>
      <c r="AQ82" s="13">
        <v>0</v>
      </c>
      <c r="AR82" s="13" t="e">
        <f>#REF!</f>
        <v>#REF!</v>
      </c>
      <c r="AS82" s="13">
        <v>0</v>
      </c>
      <c r="AT82" s="13" t="e">
        <f>#REF!</f>
        <v>#REF!</v>
      </c>
      <c r="AU82" s="21" t="e">
        <f t="shared" si="25"/>
        <v>#REF!</v>
      </c>
      <c r="AV82" s="12" t="e">
        <f t="shared" si="26"/>
        <v>#REF!</v>
      </c>
      <c r="AW82" s="13">
        <v>0</v>
      </c>
      <c r="AX82" s="13" t="e">
        <f>#REF!</f>
        <v>#REF!</v>
      </c>
      <c r="AY82" s="13" t="e">
        <f>#REF!</f>
        <v>#REF!</v>
      </c>
      <c r="AZ82" s="13">
        <v>0</v>
      </c>
      <c r="BA82" s="13">
        <v>0</v>
      </c>
      <c r="BB82" s="13" t="e">
        <f>#REF!</f>
        <v>#REF!</v>
      </c>
      <c r="BC82" s="7" t="e">
        <f t="shared" si="27"/>
        <v>#REF!</v>
      </c>
      <c r="BD82" s="23" t="e">
        <f t="shared" si="28"/>
        <v>#REF!</v>
      </c>
      <c r="BE82" s="10" t="e">
        <f>#REF!</f>
        <v>#REF!</v>
      </c>
      <c r="BF82" s="23" t="e">
        <f t="shared" si="29"/>
        <v>#REF!</v>
      </c>
      <c r="BG82" s="10" t="e">
        <f>#REF!</f>
        <v>#REF!</v>
      </c>
      <c r="BH82" s="10" t="e">
        <f>#REF!</f>
        <v>#REF!</v>
      </c>
      <c r="BI82" s="10" t="e">
        <f>#REF!</f>
        <v>#REF!</v>
      </c>
      <c r="BJ82" s="10" t="e">
        <f>#REF!</f>
        <v>#REF!</v>
      </c>
      <c r="BK82" s="10" t="e">
        <f>#REF!</f>
        <v>#REF!</v>
      </c>
      <c r="BL82" s="10" t="e">
        <f>#REF!</f>
        <v>#REF!</v>
      </c>
      <c r="BM82" s="10" t="e">
        <f>#REF!</f>
        <v>#REF!</v>
      </c>
      <c r="BN82" s="10" t="e">
        <f>#REF!</f>
        <v>#REF!</v>
      </c>
      <c r="BO82" s="10" t="e">
        <f>#REF!</f>
        <v>#REF!</v>
      </c>
      <c r="BP82" s="10" t="e">
        <f>#REF!</f>
        <v>#REF!</v>
      </c>
      <c r="BQ82" s="10" t="e">
        <f>#REF!</f>
        <v>#REF!</v>
      </c>
      <c r="BR82" s="10" t="e">
        <f>#REF!</f>
        <v>#REF!</v>
      </c>
      <c r="BS82" s="10" t="e">
        <f>#REF!</f>
        <v>#REF!</v>
      </c>
      <c r="BT82" s="10" t="e">
        <f>#REF!</f>
        <v>#REF!</v>
      </c>
      <c r="BU82" s="10" t="e">
        <f>#REF!</f>
        <v>#REF!</v>
      </c>
      <c r="BV82" s="10" t="e">
        <f>#REF!</f>
        <v>#REF!</v>
      </c>
      <c r="BW82" s="24" t="e">
        <f t="shared" ref="BW82:BX82" si="269">IF($A82&gt;0,(IF(BC82="да",30,"")),"")</f>
        <v>#REF!</v>
      </c>
      <c r="BX82" s="24" t="e">
        <f t="shared" si="269"/>
        <v>#REF!</v>
      </c>
      <c r="BY82" s="24" t="e">
        <f t="shared" ref="BY82:BZ82" si="270">IF($A82&gt;0,(IF(BE82="да",30,"0")),"0")</f>
        <v>#REF!</v>
      </c>
      <c r="BZ82" s="24" t="e">
        <f t="shared" si="270"/>
        <v>#REF!</v>
      </c>
      <c r="CA82" s="24" t="e">
        <f t="shared" ref="CA82:CP82" si="271">IF($A82&gt;0,(IF(BG82="да",20,"0")),"0")</f>
        <v>#REF!</v>
      </c>
      <c r="CB82" s="24" t="e">
        <f t="shared" si="271"/>
        <v>#REF!</v>
      </c>
      <c r="CC82" s="24" t="e">
        <f t="shared" si="271"/>
        <v>#REF!</v>
      </c>
      <c r="CD82" s="24" t="e">
        <f t="shared" si="271"/>
        <v>#REF!</v>
      </c>
      <c r="CE82" s="24" t="e">
        <f t="shared" si="271"/>
        <v>#REF!</v>
      </c>
      <c r="CF82" s="24" t="e">
        <f t="shared" si="271"/>
        <v>#REF!</v>
      </c>
      <c r="CG82" s="24" t="e">
        <f t="shared" si="271"/>
        <v>#REF!</v>
      </c>
      <c r="CH82" s="24" t="e">
        <f t="shared" si="271"/>
        <v>#REF!</v>
      </c>
      <c r="CI82" s="24" t="e">
        <f t="shared" si="271"/>
        <v>#REF!</v>
      </c>
      <c r="CJ82" s="24" t="e">
        <f t="shared" si="271"/>
        <v>#REF!</v>
      </c>
      <c r="CK82" s="24" t="e">
        <f t="shared" si="271"/>
        <v>#REF!</v>
      </c>
      <c r="CL82" s="24" t="e">
        <f t="shared" si="271"/>
        <v>#REF!</v>
      </c>
      <c r="CM82" s="24" t="e">
        <f t="shared" si="271"/>
        <v>#REF!</v>
      </c>
      <c r="CN82" s="24" t="e">
        <f t="shared" si="271"/>
        <v>#REF!</v>
      </c>
      <c r="CO82" s="24" t="e">
        <f t="shared" si="271"/>
        <v>#REF!</v>
      </c>
      <c r="CP82" s="24" t="e">
        <f t="shared" si="271"/>
        <v>#REF!</v>
      </c>
      <c r="CQ82" s="25" t="e">
        <f>#REF!</f>
        <v>#REF!</v>
      </c>
      <c r="CR82" s="25" t="e">
        <f>#REF!</f>
        <v>#REF!</v>
      </c>
      <c r="CS82" s="25" t="e">
        <f>#REF!</f>
        <v>#REF!</v>
      </c>
      <c r="CT82" s="25" t="e">
        <f>#REF!</f>
        <v>#REF!</v>
      </c>
      <c r="CU82" s="25" t="e">
        <f>#REF!</f>
        <v>#REF!</v>
      </c>
      <c r="CV82" s="25" t="e">
        <f>#REF!</f>
        <v>#REF!</v>
      </c>
      <c r="CW82" s="25" t="e">
        <f>#REF!</f>
        <v>#REF!</v>
      </c>
      <c r="CX82" s="25" t="e">
        <f>#REF!</f>
        <v>#REF!</v>
      </c>
      <c r="CY82" s="25" t="e">
        <f>#REF!</f>
        <v>#REF!</v>
      </c>
      <c r="CZ82" s="25" t="e">
        <f>#REF!</f>
        <v>#REF!</v>
      </c>
      <c r="DA82" s="25" t="e">
        <f>#REF!</f>
        <v>#REF!</v>
      </c>
      <c r="DB82" s="25" t="e">
        <f>#REF!</f>
        <v>#REF!</v>
      </c>
      <c r="DC82" s="25" t="e">
        <f>#REF!</f>
        <v>#REF!</v>
      </c>
      <c r="DD82" s="25" t="e">
        <f>#REF!</f>
        <v>#REF!</v>
      </c>
      <c r="DE82" s="25" t="e">
        <f>#REF!</f>
        <v>#REF!</v>
      </c>
      <c r="DF82" s="25" t="e">
        <f>#REF!</f>
        <v>#REF!</v>
      </c>
      <c r="DG82" s="25" t="e">
        <f>#REF!</f>
        <v>#REF!</v>
      </c>
      <c r="DH82" s="25" t="e">
        <f>#REF!</f>
        <v>#REF!</v>
      </c>
      <c r="DI82" s="25" t="e">
        <f>#REF!</f>
        <v>#REF!</v>
      </c>
      <c r="DJ82" s="25" t="e">
        <f>#REF!</f>
        <v>#REF!</v>
      </c>
      <c r="DK82" s="25" t="e">
        <f>#REF!</f>
        <v>#REF!</v>
      </c>
      <c r="DL82" s="25" t="e">
        <f>#REF!</f>
        <v>#REF!</v>
      </c>
      <c r="DM82" s="25" t="e">
        <f>#REF!</f>
        <v>#REF!</v>
      </c>
      <c r="DN82" s="25" t="e">
        <f>#REF!</f>
        <v>#REF!</v>
      </c>
      <c r="DO82" s="25" t="e">
        <f>#REF!</f>
        <v>#REF!</v>
      </c>
      <c r="DP82" s="25" t="e">
        <f>#REF!</f>
        <v>#REF!</v>
      </c>
      <c r="DQ82" s="25" t="e">
        <f>#REF!</f>
        <v>#REF!</v>
      </c>
      <c r="DR82" s="25" t="e">
        <f>#REF!</f>
        <v>#REF!</v>
      </c>
      <c r="DS82" s="25" t="e">
        <f>#REF!</f>
        <v>#REF!</v>
      </c>
      <c r="DT82" s="25" t="e">
        <f>#REF!</f>
        <v>#REF!</v>
      </c>
      <c r="DU82" s="25" t="e">
        <f>#REF!</f>
        <v>#REF!</v>
      </c>
      <c r="DV82" s="25" t="e">
        <f>#REF!</f>
        <v>#REF!</v>
      </c>
      <c r="DW82" s="25" t="e">
        <f>#REF!</f>
        <v>#REF!</v>
      </c>
      <c r="DX82" s="25" t="e">
        <f>#REF!</f>
        <v>#REF!</v>
      </c>
      <c r="DY82" s="25" t="e">
        <f>#REF!</f>
        <v>#REF!</v>
      </c>
      <c r="DZ82" s="25" t="e">
        <f>#REF!</f>
        <v>#REF!</v>
      </c>
      <c r="EA82" s="25" t="e">
        <f>#REF!</f>
        <v>#REF!</v>
      </c>
      <c r="EB82" s="25" t="e">
        <f>#REF!</f>
        <v>#REF!</v>
      </c>
      <c r="EC82" s="25" t="e">
        <f>#REF!</f>
        <v>#REF!</v>
      </c>
      <c r="ED82" s="25" t="e">
        <f>#REF!</f>
        <v>#REF!</v>
      </c>
      <c r="EE82" s="25" t="e">
        <f>#REF!</f>
        <v>#REF!</v>
      </c>
      <c r="EF82" s="25" t="e">
        <f>#REF!</f>
        <v>#REF!</v>
      </c>
      <c r="EG82" s="25" t="e">
        <f>#REF!</f>
        <v>#REF!</v>
      </c>
      <c r="EH82" s="25" t="e">
        <f>#REF!</f>
        <v>#REF!</v>
      </c>
      <c r="EI82" s="25" t="e">
        <f>#REF!</f>
        <v>#REF!</v>
      </c>
      <c r="EJ82" s="25" t="e">
        <f>#REF!</f>
        <v>#REF!</v>
      </c>
      <c r="EK82" s="26" t="e">
        <f t="shared" si="33"/>
        <v>#REF!</v>
      </c>
    </row>
    <row r="83" spans="1:141" ht="93" customHeight="1">
      <c r="A83" s="10" t="e">
        <f>#REF!</f>
        <v>#REF!</v>
      </c>
      <c r="B83" s="10" t="e">
        <f>#REF!</f>
        <v>#REF!</v>
      </c>
      <c r="C83" s="11" t="e">
        <f t="shared" si="0"/>
        <v>#REF!</v>
      </c>
      <c r="D83" s="12" t="e">
        <f t="shared" si="1"/>
        <v>#REF!</v>
      </c>
      <c r="E83" s="13" t="e">
        <f>#REF!</f>
        <v>#REF!</v>
      </c>
      <c r="F83" s="13" t="e">
        <f>#REF!</f>
        <v>#REF!</v>
      </c>
      <c r="G83" s="14" t="e">
        <f t="shared" si="2"/>
        <v>#REF!</v>
      </c>
      <c r="H83" s="15" t="e">
        <f t="shared" si="3"/>
        <v>#REF!</v>
      </c>
      <c r="I83" s="16" t="e">
        <f t="shared" si="4"/>
        <v>#REF!</v>
      </c>
      <c r="J83" s="17">
        <v>0</v>
      </c>
      <c r="K83" s="18" t="e">
        <f t="shared" si="49"/>
        <v>#REF!</v>
      </c>
      <c r="L83" s="18" t="e">
        <f t="shared" si="50"/>
        <v>#REF!</v>
      </c>
      <c r="M83" s="19" t="e">
        <f t="shared" si="51"/>
        <v>#REF!</v>
      </c>
      <c r="N83" s="18" t="e">
        <f t="shared" si="52"/>
        <v>#REF!</v>
      </c>
      <c r="O83" s="17">
        <v>0</v>
      </c>
      <c r="P83" s="18" t="e">
        <f t="shared" si="8"/>
        <v>#REF!</v>
      </c>
      <c r="Q83" s="18" t="e">
        <f t="shared" si="9"/>
        <v>#REF!</v>
      </c>
      <c r="R83" s="18">
        <v>0</v>
      </c>
      <c r="S83" s="17" t="e">
        <f>#REF!</f>
        <v>#REF!</v>
      </c>
      <c r="T83" s="17" t="e">
        <f>#REF!</f>
        <v>#REF!</v>
      </c>
      <c r="U83" s="21" t="e">
        <f t="shared" si="10"/>
        <v>#REF!</v>
      </c>
      <c r="V83" s="12" t="e">
        <f t="shared" si="11"/>
        <v>#REF!</v>
      </c>
      <c r="W83" s="13" t="e">
        <f t="shared" si="12"/>
        <v>#REF!</v>
      </c>
      <c r="X83" s="22" t="e">
        <f t="shared" si="13"/>
        <v>#REF!</v>
      </c>
      <c r="Y83" s="18" t="e">
        <f t="shared" si="14"/>
        <v>#REF!</v>
      </c>
      <c r="Z83" s="13" t="e">
        <f>#REF!</f>
        <v>#REF!</v>
      </c>
      <c r="AA83" s="13">
        <v>0</v>
      </c>
      <c r="AB83" s="21" t="e">
        <f t="shared" si="15"/>
        <v>#REF!</v>
      </c>
      <c r="AC83" s="12" t="e">
        <f t="shared" si="16"/>
        <v>#REF!</v>
      </c>
      <c r="AD83" s="13" t="e">
        <f t="shared" si="17"/>
        <v>#REF!</v>
      </c>
      <c r="AE83" s="22" t="e">
        <f t="shared" si="18"/>
        <v>#REF!</v>
      </c>
      <c r="AF83" s="18" t="e">
        <f t="shared" si="19"/>
        <v>#REF!</v>
      </c>
      <c r="AG83" s="22" t="e">
        <f t="shared" si="20"/>
        <v>#REF!</v>
      </c>
      <c r="AH83" s="22" t="e">
        <f t="shared" si="21"/>
        <v>#REF!</v>
      </c>
      <c r="AI83" s="18" t="e">
        <f t="shared" si="22"/>
        <v>#REF!</v>
      </c>
      <c r="AJ83" s="13">
        <v>0</v>
      </c>
      <c r="AK83" s="13" t="e">
        <f>#REF!</f>
        <v>#REF!</v>
      </c>
      <c r="AL83" s="13" t="e">
        <f>#REF!</f>
        <v>#REF!</v>
      </c>
      <c r="AM83" s="21" t="e">
        <f t="shared" si="23"/>
        <v>#REF!</v>
      </c>
      <c r="AN83" s="12" t="e">
        <f t="shared" si="24"/>
        <v>#REF!</v>
      </c>
      <c r="AO83" s="13">
        <v>0</v>
      </c>
      <c r="AP83" s="13" t="e">
        <f>#REF!</f>
        <v>#REF!</v>
      </c>
      <c r="AQ83" s="13">
        <v>0</v>
      </c>
      <c r="AR83" s="13" t="e">
        <f>#REF!</f>
        <v>#REF!</v>
      </c>
      <c r="AS83" s="13">
        <v>0</v>
      </c>
      <c r="AT83" s="13" t="e">
        <f>#REF!</f>
        <v>#REF!</v>
      </c>
      <c r="AU83" s="21" t="e">
        <f t="shared" si="25"/>
        <v>#REF!</v>
      </c>
      <c r="AV83" s="12" t="e">
        <f t="shared" si="26"/>
        <v>#REF!</v>
      </c>
      <c r="AW83" s="13">
        <v>0</v>
      </c>
      <c r="AX83" s="13" t="e">
        <f>#REF!</f>
        <v>#REF!</v>
      </c>
      <c r="AY83" s="13" t="e">
        <f>#REF!</f>
        <v>#REF!</v>
      </c>
      <c r="AZ83" s="13">
        <v>0</v>
      </c>
      <c r="BA83" s="13">
        <v>0</v>
      </c>
      <c r="BB83" s="13" t="e">
        <f>#REF!</f>
        <v>#REF!</v>
      </c>
      <c r="BC83" s="7" t="e">
        <f t="shared" si="27"/>
        <v>#REF!</v>
      </c>
      <c r="BD83" s="23" t="e">
        <f t="shared" si="28"/>
        <v>#REF!</v>
      </c>
      <c r="BE83" s="10" t="e">
        <f>#REF!</f>
        <v>#REF!</v>
      </c>
      <c r="BF83" s="23" t="e">
        <f t="shared" si="29"/>
        <v>#REF!</v>
      </c>
      <c r="BG83" s="10" t="e">
        <f>#REF!</f>
        <v>#REF!</v>
      </c>
      <c r="BH83" s="10" t="e">
        <f>#REF!</f>
        <v>#REF!</v>
      </c>
      <c r="BI83" s="10" t="e">
        <f>#REF!</f>
        <v>#REF!</v>
      </c>
      <c r="BJ83" s="10" t="e">
        <f>#REF!</f>
        <v>#REF!</v>
      </c>
      <c r="BK83" s="10" t="e">
        <f>#REF!</f>
        <v>#REF!</v>
      </c>
      <c r="BL83" s="10" t="e">
        <f>#REF!</f>
        <v>#REF!</v>
      </c>
      <c r="BM83" s="10" t="e">
        <f>#REF!</f>
        <v>#REF!</v>
      </c>
      <c r="BN83" s="10" t="e">
        <f>#REF!</f>
        <v>#REF!</v>
      </c>
      <c r="BO83" s="10" t="e">
        <f>#REF!</f>
        <v>#REF!</v>
      </c>
      <c r="BP83" s="10" t="e">
        <f>#REF!</f>
        <v>#REF!</v>
      </c>
      <c r="BQ83" s="10" t="e">
        <f>#REF!</f>
        <v>#REF!</v>
      </c>
      <c r="BR83" s="10" t="e">
        <f>#REF!</f>
        <v>#REF!</v>
      </c>
      <c r="BS83" s="10" t="e">
        <f>#REF!</f>
        <v>#REF!</v>
      </c>
      <c r="BT83" s="10" t="e">
        <f>#REF!</f>
        <v>#REF!</v>
      </c>
      <c r="BU83" s="10" t="e">
        <f>#REF!</f>
        <v>#REF!</v>
      </c>
      <c r="BV83" s="10" t="e">
        <f>#REF!</f>
        <v>#REF!</v>
      </c>
      <c r="BW83" s="24" t="e">
        <f t="shared" ref="BW83:BX83" si="272">IF($A83&gt;0,(IF(BC83="да",30,"")),"")</f>
        <v>#REF!</v>
      </c>
      <c r="BX83" s="24" t="e">
        <f t="shared" si="272"/>
        <v>#REF!</v>
      </c>
      <c r="BY83" s="24" t="e">
        <f t="shared" ref="BY83:BZ83" si="273">IF($A83&gt;0,(IF(BE83="да",30,"0")),"0")</f>
        <v>#REF!</v>
      </c>
      <c r="BZ83" s="24" t="e">
        <f t="shared" si="273"/>
        <v>#REF!</v>
      </c>
      <c r="CA83" s="24" t="e">
        <f t="shared" ref="CA83:CP83" si="274">IF($A83&gt;0,(IF(BG83="да",20,"0")),"0")</f>
        <v>#REF!</v>
      </c>
      <c r="CB83" s="24" t="e">
        <f t="shared" si="274"/>
        <v>#REF!</v>
      </c>
      <c r="CC83" s="24" t="e">
        <f t="shared" si="274"/>
        <v>#REF!</v>
      </c>
      <c r="CD83" s="24" t="e">
        <f t="shared" si="274"/>
        <v>#REF!</v>
      </c>
      <c r="CE83" s="24" t="e">
        <f t="shared" si="274"/>
        <v>#REF!</v>
      </c>
      <c r="CF83" s="24" t="e">
        <f t="shared" si="274"/>
        <v>#REF!</v>
      </c>
      <c r="CG83" s="24" t="e">
        <f t="shared" si="274"/>
        <v>#REF!</v>
      </c>
      <c r="CH83" s="24" t="e">
        <f t="shared" si="274"/>
        <v>#REF!</v>
      </c>
      <c r="CI83" s="24" t="e">
        <f t="shared" si="274"/>
        <v>#REF!</v>
      </c>
      <c r="CJ83" s="24" t="e">
        <f t="shared" si="274"/>
        <v>#REF!</v>
      </c>
      <c r="CK83" s="24" t="e">
        <f t="shared" si="274"/>
        <v>#REF!</v>
      </c>
      <c r="CL83" s="24" t="e">
        <f t="shared" si="274"/>
        <v>#REF!</v>
      </c>
      <c r="CM83" s="24" t="e">
        <f t="shared" si="274"/>
        <v>#REF!</v>
      </c>
      <c r="CN83" s="24" t="e">
        <f t="shared" si="274"/>
        <v>#REF!</v>
      </c>
      <c r="CO83" s="24" t="e">
        <f t="shared" si="274"/>
        <v>#REF!</v>
      </c>
      <c r="CP83" s="24" t="e">
        <f t="shared" si="274"/>
        <v>#REF!</v>
      </c>
      <c r="CQ83" s="25" t="e">
        <f>#REF!</f>
        <v>#REF!</v>
      </c>
      <c r="CR83" s="25" t="e">
        <f>#REF!</f>
        <v>#REF!</v>
      </c>
      <c r="CS83" s="25" t="e">
        <f>#REF!</f>
        <v>#REF!</v>
      </c>
      <c r="CT83" s="25" t="e">
        <f>#REF!</f>
        <v>#REF!</v>
      </c>
      <c r="CU83" s="25" t="e">
        <f>#REF!</f>
        <v>#REF!</v>
      </c>
      <c r="CV83" s="25" t="e">
        <f>#REF!</f>
        <v>#REF!</v>
      </c>
      <c r="CW83" s="25" t="e">
        <f>#REF!</f>
        <v>#REF!</v>
      </c>
      <c r="CX83" s="25" t="e">
        <f>#REF!</f>
        <v>#REF!</v>
      </c>
      <c r="CY83" s="25" t="e">
        <f>#REF!</f>
        <v>#REF!</v>
      </c>
      <c r="CZ83" s="25" t="e">
        <f>#REF!</f>
        <v>#REF!</v>
      </c>
      <c r="DA83" s="25" t="e">
        <f>#REF!</f>
        <v>#REF!</v>
      </c>
      <c r="DB83" s="25" t="e">
        <f>#REF!</f>
        <v>#REF!</v>
      </c>
      <c r="DC83" s="25" t="e">
        <f>#REF!</f>
        <v>#REF!</v>
      </c>
      <c r="DD83" s="25" t="e">
        <f>#REF!</f>
        <v>#REF!</v>
      </c>
      <c r="DE83" s="25" t="e">
        <f>#REF!</f>
        <v>#REF!</v>
      </c>
      <c r="DF83" s="25" t="e">
        <f>#REF!</f>
        <v>#REF!</v>
      </c>
      <c r="DG83" s="25" t="e">
        <f>#REF!</f>
        <v>#REF!</v>
      </c>
      <c r="DH83" s="25" t="e">
        <f>#REF!</f>
        <v>#REF!</v>
      </c>
      <c r="DI83" s="25" t="e">
        <f>#REF!</f>
        <v>#REF!</v>
      </c>
      <c r="DJ83" s="25" t="e">
        <f>#REF!</f>
        <v>#REF!</v>
      </c>
      <c r="DK83" s="25" t="e">
        <f>#REF!</f>
        <v>#REF!</v>
      </c>
      <c r="DL83" s="25" t="e">
        <f>#REF!</f>
        <v>#REF!</v>
      </c>
      <c r="DM83" s="25" t="e">
        <f>#REF!</f>
        <v>#REF!</v>
      </c>
      <c r="DN83" s="25" t="e">
        <f>#REF!</f>
        <v>#REF!</v>
      </c>
      <c r="DO83" s="25" t="e">
        <f>#REF!</f>
        <v>#REF!</v>
      </c>
      <c r="DP83" s="25" t="e">
        <f>#REF!</f>
        <v>#REF!</v>
      </c>
      <c r="DQ83" s="25" t="e">
        <f>#REF!</f>
        <v>#REF!</v>
      </c>
      <c r="DR83" s="25" t="e">
        <f>#REF!</f>
        <v>#REF!</v>
      </c>
      <c r="DS83" s="25" t="e">
        <f>#REF!</f>
        <v>#REF!</v>
      </c>
      <c r="DT83" s="25" t="e">
        <f>#REF!</f>
        <v>#REF!</v>
      </c>
      <c r="DU83" s="25" t="e">
        <f>#REF!</f>
        <v>#REF!</v>
      </c>
      <c r="DV83" s="25" t="e">
        <f>#REF!</f>
        <v>#REF!</v>
      </c>
      <c r="DW83" s="25" t="e">
        <f>#REF!</f>
        <v>#REF!</v>
      </c>
      <c r="DX83" s="25" t="e">
        <f>#REF!</f>
        <v>#REF!</v>
      </c>
      <c r="DY83" s="25" t="e">
        <f>#REF!</f>
        <v>#REF!</v>
      </c>
      <c r="DZ83" s="25" t="e">
        <f>#REF!</f>
        <v>#REF!</v>
      </c>
      <c r="EA83" s="25" t="e">
        <f>#REF!</f>
        <v>#REF!</v>
      </c>
      <c r="EB83" s="25" t="e">
        <f>#REF!</f>
        <v>#REF!</v>
      </c>
      <c r="EC83" s="25" t="e">
        <f>#REF!</f>
        <v>#REF!</v>
      </c>
      <c r="ED83" s="25" t="e">
        <f>#REF!</f>
        <v>#REF!</v>
      </c>
      <c r="EE83" s="25" t="e">
        <f>#REF!</f>
        <v>#REF!</v>
      </c>
      <c r="EF83" s="25" t="e">
        <f>#REF!</f>
        <v>#REF!</v>
      </c>
      <c r="EG83" s="25" t="e">
        <f>#REF!</f>
        <v>#REF!</v>
      </c>
      <c r="EH83" s="25" t="e">
        <f>#REF!</f>
        <v>#REF!</v>
      </c>
      <c r="EI83" s="25" t="e">
        <f>#REF!</f>
        <v>#REF!</v>
      </c>
      <c r="EJ83" s="25" t="e">
        <f>#REF!</f>
        <v>#REF!</v>
      </c>
      <c r="EK83" s="26" t="e">
        <f t="shared" si="33"/>
        <v>#REF!</v>
      </c>
    </row>
    <row r="84" spans="1:141" ht="93" customHeight="1">
      <c r="A84" s="10" t="e">
        <f>#REF!</f>
        <v>#REF!</v>
      </c>
      <c r="B84" s="10" t="e">
        <f>#REF!</f>
        <v>#REF!</v>
      </c>
      <c r="C84" s="11" t="e">
        <f t="shared" si="0"/>
        <v>#REF!</v>
      </c>
      <c r="D84" s="12" t="e">
        <f t="shared" si="1"/>
        <v>#REF!</v>
      </c>
      <c r="E84" s="13" t="e">
        <f>#REF!</f>
        <v>#REF!</v>
      </c>
      <c r="F84" s="13" t="e">
        <f>#REF!</f>
        <v>#REF!</v>
      </c>
      <c r="G84" s="14" t="e">
        <f t="shared" si="2"/>
        <v>#REF!</v>
      </c>
      <c r="H84" s="15" t="e">
        <f t="shared" si="3"/>
        <v>#REF!</v>
      </c>
      <c r="I84" s="16" t="e">
        <f t="shared" si="4"/>
        <v>#REF!</v>
      </c>
      <c r="J84" s="17">
        <v>0</v>
      </c>
      <c r="K84" s="18" t="e">
        <f t="shared" si="49"/>
        <v>#REF!</v>
      </c>
      <c r="L84" s="18" t="e">
        <f t="shared" si="50"/>
        <v>#REF!</v>
      </c>
      <c r="M84" s="19" t="e">
        <f t="shared" si="51"/>
        <v>#REF!</v>
      </c>
      <c r="N84" s="18" t="e">
        <f t="shared" si="52"/>
        <v>#REF!</v>
      </c>
      <c r="O84" s="17">
        <v>0</v>
      </c>
      <c r="P84" s="18" t="e">
        <f t="shared" si="8"/>
        <v>#REF!</v>
      </c>
      <c r="Q84" s="18" t="e">
        <f t="shared" si="9"/>
        <v>#REF!</v>
      </c>
      <c r="R84" s="18">
        <v>0</v>
      </c>
      <c r="S84" s="17" t="e">
        <f>#REF!</f>
        <v>#REF!</v>
      </c>
      <c r="T84" s="17" t="e">
        <f>#REF!</f>
        <v>#REF!</v>
      </c>
      <c r="U84" s="21" t="e">
        <f t="shared" si="10"/>
        <v>#REF!</v>
      </c>
      <c r="V84" s="12" t="e">
        <f t="shared" si="11"/>
        <v>#REF!</v>
      </c>
      <c r="W84" s="13" t="e">
        <f t="shared" si="12"/>
        <v>#REF!</v>
      </c>
      <c r="X84" s="22" t="e">
        <f t="shared" si="13"/>
        <v>#REF!</v>
      </c>
      <c r="Y84" s="18" t="e">
        <f t="shared" si="14"/>
        <v>#REF!</v>
      </c>
      <c r="Z84" s="13" t="e">
        <f>#REF!</f>
        <v>#REF!</v>
      </c>
      <c r="AA84" s="13">
        <v>0</v>
      </c>
      <c r="AB84" s="21" t="e">
        <f t="shared" si="15"/>
        <v>#REF!</v>
      </c>
      <c r="AC84" s="12" t="e">
        <f t="shared" si="16"/>
        <v>#REF!</v>
      </c>
      <c r="AD84" s="13" t="e">
        <f t="shared" si="17"/>
        <v>#REF!</v>
      </c>
      <c r="AE84" s="22" t="e">
        <f t="shared" si="18"/>
        <v>#REF!</v>
      </c>
      <c r="AF84" s="18" t="e">
        <f t="shared" si="19"/>
        <v>#REF!</v>
      </c>
      <c r="AG84" s="22" t="e">
        <f t="shared" si="20"/>
        <v>#REF!</v>
      </c>
      <c r="AH84" s="22" t="e">
        <f t="shared" si="21"/>
        <v>#REF!</v>
      </c>
      <c r="AI84" s="18" t="e">
        <f t="shared" si="22"/>
        <v>#REF!</v>
      </c>
      <c r="AJ84" s="13">
        <v>0</v>
      </c>
      <c r="AK84" s="13" t="e">
        <f>#REF!</f>
        <v>#REF!</v>
      </c>
      <c r="AL84" s="13" t="e">
        <f>#REF!</f>
        <v>#REF!</v>
      </c>
      <c r="AM84" s="21" t="e">
        <f t="shared" si="23"/>
        <v>#REF!</v>
      </c>
      <c r="AN84" s="12" t="e">
        <f t="shared" si="24"/>
        <v>#REF!</v>
      </c>
      <c r="AO84" s="13">
        <v>0</v>
      </c>
      <c r="AP84" s="13" t="e">
        <f>#REF!</f>
        <v>#REF!</v>
      </c>
      <c r="AQ84" s="13">
        <v>0</v>
      </c>
      <c r="AR84" s="13" t="e">
        <f>#REF!</f>
        <v>#REF!</v>
      </c>
      <c r="AS84" s="13">
        <v>0</v>
      </c>
      <c r="AT84" s="13" t="e">
        <f>#REF!</f>
        <v>#REF!</v>
      </c>
      <c r="AU84" s="21" t="e">
        <f t="shared" si="25"/>
        <v>#REF!</v>
      </c>
      <c r="AV84" s="12" t="e">
        <f t="shared" si="26"/>
        <v>#REF!</v>
      </c>
      <c r="AW84" s="13">
        <v>0</v>
      </c>
      <c r="AX84" s="13" t="e">
        <f>#REF!</f>
        <v>#REF!</v>
      </c>
      <c r="AY84" s="13" t="e">
        <f>#REF!</f>
        <v>#REF!</v>
      </c>
      <c r="AZ84" s="13">
        <v>0</v>
      </c>
      <c r="BA84" s="13">
        <v>0</v>
      </c>
      <c r="BB84" s="13" t="e">
        <f>#REF!</f>
        <v>#REF!</v>
      </c>
      <c r="BC84" s="7" t="e">
        <f t="shared" si="27"/>
        <v>#REF!</v>
      </c>
      <c r="BD84" s="23" t="e">
        <f t="shared" si="28"/>
        <v>#REF!</v>
      </c>
      <c r="BE84" s="10" t="e">
        <f>#REF!</f>
        <v>#REF!</v>
      </c>
      <c r="BF84" s="23" t="e">
        <f t="shared" si="29"/>
        <v>#REF!</v>
      </c>
      <c r="BG84" s="10" t="e">
        <f>#REF!</f>
        <v>#REF!</v>
      </c>
      <c r="BH84" s="10" t="e">
        <f>#REF!</f>
        <v>#REF!</v>
      </c>
      <c r="BI84" s="10" t="e">
        <f>#REF!</f>
        <v>#REF!</v>
      </c>
      <c r="BJ84" s="10" t="e">
        <f>#REF!</f>
        <v>#REF!</v>
      </c>
      <c r="BK84" s="10" t="e">
        <f>#REF!</f>
        <v>#REF!</v>
      </c>
      <c r="BL84" s="10" t="e">
        <f>#REF!</f>
        <v>#REF!</v>
      </c>
      <c r="BM84" s="10" t="e">
        <f>#REF!</f>
        <v>#REF!</v>
      </c>
      <c r="BN84" s="10" t="e">
        <f>#REF!</f>
        <v>#REF!</v>
      </c>
      <c r="BO84" s="10" t="e">
        <f>#REF!</f>
        <v>#REF!</v>
      </c>
      <c r="BP84" s="10" t="e">
        <f>#REF!</f>
        <v>#REF!</v>
      </c>
      <c r="BQ84" s="10" t="e">
        <f>#REF!</f>
        <v>#REF!</v>
      </c>
      <c r="BR84" s="10" t="e">
        <f>#REF!</f>
        <v>#REF!</v>
      </c>
      <c r="BS84" s="10" t="e">
        <f>#REF!</f>
        <v>#REF!</v>
      </c>
      <c r="BT84" s="10" t="e">
        <f>#REF!</f>
        <v>#REF!</v>
      </c>
      <c r="BU84" s="10" t="e">
        <f>#REF!</f>
        <v>#REF!</v>
      </c>
      <c r="BV84" s="10" t="e">
        <f>#REF!</f>
        <v>#REF!</v>
      </c>
      <c r="BW84" s="24" t="e">
        <f t="shared" ref="BW84:BX84" si="275">IF($A84&gt;0,(IF(BC84="да",30,"")),"")</f>
        <v>#REF!</v>
      </c>
      <c r="BX84" s="24" t="e">
        <f t="shared" si="275"/>
        <v>#REF!</v>
      </c>
      <c r="BY84" s="24" t="e">
        <f t="shared" ref="BY84:BZ84" si="276">IF($A84&gt;0,(IF(BE84="да",30,"0")),"0")</f>
        <v>#REF!</v>
      </c>
      <c r="BZ84" s="24" t="e">
        <f t="shared" si="276"/>
        <v>#REF!</v>
      </c>
      <c r="CA84" s="24" t="e">
        <f t="shared" ref="CA84:CP84" si="277">IF($A84&gt;0,(IF(BG84="да",20,"0")),"0")</f>
        <v>#REF!</v>
      </c>
      <c r="CB84" s="24" t="e">
        <f t="shared" si="277"/>
        <v>#REF!</v>
      </c>
      <c r="CC84" s="24" t="e">
        <f t="shared" si="277"/>
        <v>#REF!</v>
      </c>
      <c r="CD84" s="24" t="e">
        <f t="shared" si="277"/>
        <v>#REF!</v>
      </c>
      <c r="CE84" s="24" t="e">
        <f t="shared" si="277"/>
        <v>#REF!</v>
      </c>
      <c r="CF84" s="24" t="e">
        <f t="shared" si="277"/>
        <v>#REF!</v>
      </c>
      <c r="CG84" s="24" t="e">
        <f t="shared" si="277"/>
        <v>#REF!</v>
      </c>
      <c r="CH84" s="24" t="e">
        <f t="shared" si="277"/>
        <v>#REF!</v>
      </c>
      <c r="CI84" s="24" t="e">
        <f t="shared" si="277"/>
        <v>#REF!</v>
      </c>
      <c r="CJ84" s="24" t="e">
        <f t="shared" si="277"/>
        <v>#REF!</v>
      </c>
      <c r="CK84" s="24" t="e">
        <f t="shared" si="277"/>
        <v>#REF!</v>
      </c>
      <c r="CL84" s="24" t="e">
        <f t="shared" si="277"/>
        <v>#REF!</v>
      </c>
      <c r="CM84" s="24" t="e">
        <f t="shared" si="277"/>
        <v>#REF!</v>
      </c>
      <c r="CN84" s="24" t="e">
        <f t="shared" si="277"/>
        <v>#REF!</v>
      </c>
      <c r="CO84" s="24" t="e">
        <f t="shared" si="277"/>
        <v>#REF!</v>
      </c>
      <c r="CP84" s="24" t="e">
        <f t="shared" si="277"/>
        <v>#REF!</v>
      </c>
      <c r="CQ84" s="25" t="e">
        <f>#REF!</f>
        <v>#REF!</v>
      </c>
      <c r="CR84" s="25" t="e">
        <f>#REF!</f>
        <v>#REF!</v>
      </c>
      <c r="CS84" s="25" t="e">
        <f>#REF!</f>
        <v>#REF!</v>
      </c>
      <c r="CT84" s="25" t="e">
        <f>#REF!</f>
        <v>#REF!</v>
      </c>
      <c r="CU84" s="25" t="e">
        <f>#REF!</f>
        <v>#REF!</v>
      </c>
      <c r="CV84" s="25" t="e">
        <f>#REF!</f>
        <v>#REF!</v>
      </c>
      <c r="CW84" s="25" t="e">
        <f>#REF!</f>
        <v>#REF!</v>
      </c>
      <c r="CX84" s="25" t="e">
        <f>#REF!</f>
        <v>#REF!</v>
      </c>
      <c r="CY84" s="25" t="e">
        <f>#REF!</f>
        <v>#REF!</v>
      </c>
      <c r="CZ84" s="25" t="e">
        <f>#REF!</f>
        <v>#REF!</v>
      </c>
      <c r="DA84" s="25" t="e">
        <f>#REF!</f>
        <v>#REF!</v>
      </c>
      <c r="DB84" s="25" t="e">
        <f>#REF!</f>
        <v>#REF!</v>
      </c>
      <c r="DC84" s="25" t="e">
        <f>#REF!</f>
        <v>#REF!</v>
      </c>
      <c r="DD84" s="25" t="e">
        <f>#REF!</f>
        <v>#REF!</v>
      </c>
      <c r="DE84" s="25" t="e">
        <f>#REF!</f>
        <v>#REF!</v>
      </c>
      <c r="DF84" s="25" t="e">
        <f>#REF!</f>
        <v>#REF!</v>
      </c>
      <c r="DG84" s="25" t="e">
        <f>#REF!</f>
        <v>#REF!</v>
      </c>
      <c r="DH84" s="25" t="e">
        <f>#REF!</f>
        <v>#REF!</v>
      </c>
      <c r="DI84" s="25" t="e">
        <f>#REF!</f>
        <v>#REF!</v>
      </c>
      <c r="DJ84" s="25" t="e">
        <f>#REF!</f>
        <v>#REF!</v>
      </c>
      <c r="DK84" s="25" t="e">
        <f>#REF!</f>
        <v>#REF!</v>
      </c>
      <c r="DL84" s="25" t="e">
        <f>#REF!</f>
        <v>#REF!</v>
      </c>
      <c r="DM84" s="25" t="e">
        <f>#REF!</f>
        <v>#REF!</v>
      </c>
      <c r="DN84" s="25" t="e">
        <f>#REF!</f>
        <v>#REF!</v>
      </c>
      <c r="DO84" s="25" t="e">
        <f>#REF!</f>
        <v>#REF!</v>
      </c>
      <c r="DP84" s="25" t="e">
        <f>#REF!</f>
        <v>#REF!</v>
      </c>
      <c r="DQ84" s="25" t="e">
        <f>#REF!</f>
        <v>#REF!</v>
      </c>
      <c r="DR84" s="25" t="e">
        <f>#REF!</f>
        <v>#REF!</v>
      </c>
      <c r="DS84" s="25" t="e">
        <f>#REF!</f>
        <v>#REF!</v>
      </c>
      <c r="DT84" s="25" t="e">
        <f>#REF!</f>
        <v>#REF!</v>
      </c>
      <c r="DU84" s="25" t="e">
        <f>#REF!</f>
        <v>#REF!</v>
      </c>
      <c r="DV84" s="25" t="e">
        <f>#REF!</f>
        <v>#REF!</v>
      </c>
      <c r="DW84" s="25" t="e">
        <f>#REF!</f>
        <v>#REF!</v>
      </c>
      <c r="DX84" s="25" t="e">
        <f>#REF!</f>
        <v>#REF!</v>
      </c>
      <c r="DY84" s="25" t="e">
        <f>#REF!</f>
        <v>#REF!</v>
      </c>
      <c r="DZ84" s="25" t="e">
        <f>#REF!</f>
        <v>#REF!</v>
      </c>
      <c r="EA84" s="25" t="e">
        <f>#REF!</f>
        <v>#REF!</v>
      </c>
      <c r="EB84" s="25" t="e">
        <f>#REF!</f>
        <v>#REF!</v>
      </c>
      <c r="EC84" s="25" t="e">
        <f>#REF!</f>
        <v>#REF!</v>
      </c>
      <c r="ED84" s="25" t="e">
        <f>#REF!</f>
        <v>#REF!</v>
      </c>
      <c r="EE84" s="25" t="e">
        <f>#REF!</f>
        <v>#REF!</v>
      </c>
      <c r="EF84" s="25" t="e">
        <f>#REF!</f>
        <v>#REF!</v>
      </c>
      <c r="EG84" s="25" t="e">
        <f>#REF!</f>
        <v>#REF!</v>
      </c>
      <c r="EH84" s="25" t="e">
        <f>#REF!</f>
        <v>#REF!</v>
      </c>
      <c r="EI84" s="25" t="e">
        <f>#REF!</f>
        <v>#REF!</v>
      </c>
      <c r="EJ84" s="25" t="e">
        <f>#REF!</f>
        <v>#REF!</v>
      </c>
      <c r="EK84" s="26" t="e">
        <f t="shared" si="33"/>
        <v>#REF!</v>
      </c>
    </row>
    <row r="85" spans="1:141" ht="93" customHeight="1">
      <c r="A85" s="10" t="e">
        <f>#REF!</f>
        <v>#REF!</v>
      </c>
      <c r="B85" s="10" t="e">
        <f>#REF!</f>
        <v>#REF!</v>
      </c>
      <c r="C85" s="11" t="e">
        <f t="shared" si="0"/>
        <v>#REF!</v>
      </c>
      <c r="D85" s="12" t="e">
        <f t="shared" si="1"/>
        <v>#REF!</v>
      </c>
      <c r="E85" s="13" t="e">
        <f>#REF!</f>
        <v>#REF!</v>
      </c>
      <c r="F85" s="13" t="e">
        <f>#REF!</f>
        <v>#REF!</v>
      </c>
      <c r="G85" s="14" t="e">
        <f t="shared" si="2"/>
        <v>#REF!</v>
      </c>
      <c r="H85" s="15" t="e">
        <f t="shared" si="3"/>
        <v>#REF!</v>
      </c>
      <c r="I85" s="16" t="e">
        <f t="shared" si="4"/>
        <v>#REF!</v>
      </c>
      <c r="J85" s="17">
        <v>0</v>
      </c>
      <c r="K85" s="18" t="e">
        <f t="shared" si="49"/>
        <v>#REF!</v>
      </c>
      <c r="L85" s="18" t="e">
        <f t="shared" si="50"/>
        <v>#REF!</v>
      </c>
      <c r="M85" s="19" t="e">
        <f t="shared" si="51"/>
        <v>#REF!</v>
      </c>
      <c r="N85" s="18" t="e">
        <f t="shared" si="52"/>
        <v>#REF!</v>
      </c>
      <c r="O85" s="17">
        <v>0</v>
      </c>
      <c r="P85" s="18" t="e">
        <f t="shared" si="8"/>
        <v>#REF!</v>
      </c>
      <c r="Q85" s="18" t="e">
        <f t="shared" si="9"/>
        <v>#REF!</v>
      </c>
      <c r="R85" s="18">
        <v>0</v>
      </c>
      <c r="S85" s="17" t="e">
        <f>#REF!</f>
        <v>#REF!</v>
      </c>
      <c r="T85" s="17" t="e">
        <f>#REF!</f>
        <v>#REF!</v>
      </c>
      <c r="U85" s="21" t="e">
        <f t="shared" si="10"/>
        <v>#REF!</v>
      </c>
      <c r="V85" s="12" t="e">
        <f t="shared" si="11"/>
        <v>#REF!</v>
      </c>
      <c r="W85" s="13" t="e">
        <f t="shared" si="12"/>
        <v>#REF!</v>
      </c>
      <c r="X85" s="22" t="e">
        <f t="shared" si="13"/>
        <v>#REF!</v>
      </c>
      <c r="Y85" s="18" t="e">
        <f t="shared" si="14"/>
        <v>#REF!</v>
      </c>
      <c r="Z85" s="13" t="e">
        <f>#REF!</f>
        <v>#REF!</v>
      </c>
      <c r="AA85" s="13">
        <v>0</v>
      </c>
      <c r="AB85" s="21" t="e">
        <f t="shared" si="15"/>
        <v>#REF!</v>
      </c>
      <c r="AC85" s="12" t="e">
        <f t="shared" si="16"/>
        <v>#REF!</v>
      </c>
      <c r="AD85" s="13" t="e">
        <f t="shared" si="17"/>
        <v>#REF!</v>
      </c>
      <c r="AE85" s="22" t="e">
        <f t="shared" si="18"/>
        <v>#REF!</v>
      </c>
      <c r="AF85" s="18" t="e">
        <f t="shared" si="19"/>
        <v>#REF!</v>
      </c>
      <c r="AG85" s="22" t="e">
        <f t="shared" si="20"/>
        <v>#REF!</v>
      </c>
      <c r="AH85" s="22" t="e">
        <f t="shared" si="21"/>
        <v>#REF!</v>
      </c>
      <c r="AI85" s="18" t="e">
        <f t="shared" si="22"/>
        <v>#REF!</v>
      </c>
      <c r="AJ85" s="13">
        <v>0</v>
      </c>
      <c r="AK85" s="13" t="e">
        <f>#REF!</f>
        <v>#REF!</v>
      </c>
      <c r="AL85" s="13" t="e">
        <f>#REF!</f>
        <v>#REF!</v>
      </c>
      <c r="AM85" s="21" t="e">
        <f t="shared" si="23"/>
        <v>#REF!</v>
      </c>
      <c r="AN85" s="12" t="e">
        <f t="shared" si="24"/>
        <v>#REF!</v>
      </c>
      <c r="AO85" s="13">
        <v>0</v>
      </c>
      <c r="AP85" s="13" t="e">
        <f>#REF!</f>
        <v>#REF!</v>
      </c>
      <c r="AQ85" s="13">
        <v>0</v>
      </c>
      <c r="AR85" s="13" t="e">
        <f>#REF!</f>
        <v>#REF!</v>
      </c>
      <c r="AS85" s="13">
        <v>0</v>
      </c>
      <c r="AT85" s="13" t="e">
        <f>#REF!</f>
        <v>#REF!</v>
      </c>
      <c r="AU85" s="21" t="e">
        <f t="shared" si="25"/>
        <v>#REF!</v>
      </c>
      <c r="AV85" s="12" t="e">
        <f t="shared" si="26"/>
        <v>#REF!</v>
      </c>
      <c r="AW85" s="13">
        <v>0</v>
      </c>
      <c r="AX85" s="13" t="e">
        <f>#REF!</f>
        <v>#REF!</v>
      </c>
      <c r="AY85" s="13" t="e">
        <f>#REF!</f>
        <v>#REF!</v>
      </c>
      <c r="AZ85" s="13">
        <v>0</v>
      </c>
      <c r="BA85" s="13">
        <v>0</v>
      </c>
      <c r="BB85" s="13" t="e">
        <f>#REF!</f>
        <v>#REF!</v>
      </c>
      <c r="BC85" s="7" t="e">
        <f t="shared" si="27"/>
        <v>#REF!</v>
      </c>
      <c r="BD85" s="23" t="e">
        <f t="shared" si="28"/>
        <v>#REF!</v>
      </c>
      <c r="BE85" s="10" t="e">
        <f>#REF!</f>
        <v>#REF!</v>
      </c>
      <c r="BF85" s="23" t="e">
        <f t="shared" si="29"/>
        <v>#REF!</v>
      </c>
      <c r="BG85" s="10" t="e">
        <f>#REF!</f>
        <v>#REF!</v>
      </c>
      <c r="BH85" s="10" t="e">
        <f>#REF!</f>
        <v>#REF!</v>
      </c>
      <c r="BI85" s="10" t="e">
        <f>#REF!</f>
        <v>#REF!</v>
      </c>
      <c r="BJ85" s="10" t="e">
        <f>#REF!</f>
        <v>#REF!</v>
      </c>
      <c r="BK85" s="10" t="e">
        <f>#REF!</f>
        <v>#REF!</v>
      </c>
      <c r="BL85" s="10" t="e">
        <f>#REF!</f>
        <v>#REF!</v>
      </c>
      <c r="BM85" s="10" t="e">
        <f>#REF!</f>
        <v>#REF!</v>
      </c>
      <c r="BN85" s="10" t="e">
        <f>#REF!</f>
        <v>#REF!</v>
      </c>
      <c r="BO85" s="10" t="e">
        <f>#REF!</f>
        <v>#REF!</v>
      </c>
      <c r="BP85" s="10" t="e">
        <f>#REF!</f>
        <v>#REF!</v>
      </c>
      <c r="BQ85" s="10" t="e">
        <f>#REF!</f>
        <v>#REF!</v>
      </c>
      <c r="BR85" s="10" t="e">
        <f>#REF!</f>
        <v>#REF!</v>
      </c>
      <c r="BS85" s="10" t="e">
        <f>#REF!</f>
        <v>#REF!</v>
      </c>
      <c r="BT85" s="10" t="e">
        <f>#REF!</f>
        <v>#REF!</v>
      </c>
      <c r="BU85" s="10" t="e">
        <f>#REF!</f>
        <v>#REF!</v>
      </c>
      <c r="BV85" s="10" t="e">
        <f>#REF!</f>
        <v>#REF!</v>
      </c>
      <c r="BW85" s="24" t="e">
        <f t="shared" ref="BW85:BX85" si="278">IF($A85&gt;0,(IF(BC85="да",30,"")),"")</f>
        <v>#REF!</v>
      </c>
      <c r="BX85" s="24" t="e">
        <f t="shared" si="278"/>
        <v>#REF!</v>
      </c>
      <c r="BY85" s="24" t="e">
        <f t="shared" ref="BY85:BZ85" si="279">IF($A85&gt;0,(IF(BE85="да",30,"0")),"0")</f>
        <v>#REF!</v>
      </c>
      <c r="BZ85" s="24" t="e">
        <f t="shared" si="279"/>
        <v>#REF!</v>
      </c>
      <c r="CA85" s="24" t="e">
        <f t="shared" ref="CA85:CP85" si="280">IF($A85&gt;0,(IF(BG85="да",20,"0")),"0")</f>
        <v>#REF!</v>
      </c>
      <c r="CB85" s="24" t="e">
        <f t="shared" si="280"/>
        <v>#REF!</v>
      </c>
      <c r="CC85" s="24" t="e">
        <f t="shared" si="280"/>
        <v>#REF!</v>
      </c>
      <c r="CD85" s="24" t="e">
        <f t="shared" si="280"/>
        <v>#REF!</v>
      </c>
      <c r="CE85" s="24" t="e">
        <f t="shared" si="280"/>
        <v>#REF!</v>
      </c>
      <c r="CF85" s="24" t="e">
        <f t="shared" si="280"/>
        <v>#REF!</v>
      </c>
      <c r="CG85" s="24" t="e">
        <f t="shared" si="280"/>
        <v>#REF!</v>
      </c>
      <c r="CH85" s="24" t="e">
        <f t="shared" si="280"/>
        <v>#REF!</v>
      </c>
      <c r="CI85" s="24" t="e">
        <f t="shared" si="280"/>
        <v>#REF!</v>
      </c>
      <c r="CJ85" s="24" t="e">
        <f t="shared" si="280"/>
        <v>#REF!</v>
      </c>
      <c r="CK85" s="24" t="e">
        <f t="shared" si="280"/>
        <v>#REF!</v>
      </c>
      <c r="CL85" s="24" t="e">
        <f t="shared" si="280"/>
        <v>#REF!</v>
      </c>
      <c r="CM85" s="24" t="e">
        <f t="shared" si="280"/>
        <v>#REF!</v>
      </c>
      <c r="CN85" s="24" t="e">
        <f t="shared" si="280"/>
        <v>#REF!</v>
      </c>
      <c r="CO85" s="24" t="e">
        <f t="shared" si="280"/>
        <v>#REF!</v>
      </c>
      <c r="CP85" s="24" t="e">
        <f t="shared" si="280"/>
        <v>#REF!</v>
      </c>
      <c r="CQ85" s="25" t="e">
        <f>#REF!</f>
        <v>#REF!</v>
      </c>
      <c r="CR85" s="25" t="e">
        <f>#REF!</f>
        <v>#REF!</v>
      </c>
      <c r="CS85" s="25" t="e">
        <f>#REF!</f>
        <v>#REF!</v>
      </c>
      <c r="CT85" s="25" t="e">
        <f>#REF!</f>
        <v>#REF!</v>
      </c>
      <c r="CU85" s="25" t="e">
        <f>#REF!</f>
        <v>#REF!</v>
      </c>
      <c r="CV85" s="25" t="e">
        <f>#REF!</f>
        <v>#REF!</v>
      </c>
      <c r="CW85" s="25" t="e">
        <f>#REF!</f>
        <v>#REF!</v>
      </c>
      <c r="CX85" s="25" t="e">
        <f>#REF!</f>
        <v>#REF!</v>
      </c>
      <c r="CY85" s="25" t="e">
        <f>#REF!</f>
        <v>#REF!</v>
      </c>
      <c r="CZ85" s="25" t="e">
        <f>#REF!</f>
        <v>#REF!</v>
      </c>
      <c r="DA85" s="25" t="e">
        <f>#REF!</f>
        <v>#REF!</v>
      </c>
      <c r="DB85" s="25" t="e">
        <f>#REF!</f>
        <v>#REF!</v>
      </c>
      <c r="DC85" s="25" t="e">
        <f>#REF!</f>
        <v>#REF!</v>
      </c>
      <c r="DD85" s="25" t="e">
        <f>#REF!</f>
        <v>#REF!</v>
      </c>
      <c r="DE85" s="25" t="e">
        <f>#REF!</f>
        <v>#REF!</v>
      </c>
      <c r="DF85" s="25" t="e">
        <f>#REF!</f>
        <v>#REF!</v>
      </c>
      <c r="DG85" s="25" t="e">
        <f>#REF!</f>
        <v>#REF!</v>
      </c>
      <c r="DH85" s="25" t="e">
        <f>#REF!</f>
        <v>#REF!</v>
      </c>
      <c r="DI85" s="25" t="e">
        <f>#REF!</f>
        <v>#REF!</v>
      </c>
      <c r="DJ85" s="25" t="e">
        <f>#REF!</f>
        <v>#REF!</v>
      </c>
      <c r="DK85" s="25" t="e">
        <f>#REF!</f>
        <v>#REF!</v>
      </c>
      <c r="DL85" s="25" t="e">
        <f>#REF!</f>
        <v>#REF!</v>
      </c>
      <c r="DM85" s="25" t="e">
        <f>#REF!</f>
        <v>#REF!</v>
      </c>
      <c r="DN85" s="25" t="e">
        <f>#REF!</f>
        <v>#REF!</v>
      </c>
      <c r="DO85" s="25" t="e">
        <f>#REF!</f>
        <v>#REF!</v>
      </c>
      <c r="DP85" s="25" t="e">
        <f>#REF!</f>
        <v>#REF!</v>
      </c>
      <c r="DQ85" s="25" t="e">
        <f>#REF!</f>
        <v>#REF!</v>
      </c>
      <c r="DR85" s="25" t="e">
        <f>#REF!</f>
        <v>#REF!</v>
      </c>
      <c r="DS85" s="25" t="e">
        <f>#REF!</f>
        <v>#REF!</v>
      </c>
      <c r="DT85" s="25" t="e">
        <f>#REF!</f>
        <v>#REF!</v>
      </c>
      <c r="DU85" s="25" t="e">
        <f>#REF!</f>
        <v>#REF!</v>
      </c>
      <c r="DV85" s="25" t="e">
        <f>#REF!</f>
        <v>#REF!</v>
      </c>
      <c r="DW85" s="25" t="e">
        <f>#REF!</f>
        <v>#REF!</v>
      </c>
      <c r="DX85" s="25" t="e">
        <f>#REF!</f>
        <v>#REF!</v>
      </c>
      <c r="DY85" s="25" t="e">
        <f>#REF!</f>
        <v>#REF!</v>
      </c>
      <c r="DZ85" s="25" t="e">
        <f>#REF!</f>
        <v>#REF!</v>
      </c>
      <c r="EA85" s="25" t="e">
        <f>#REF!</f>
        <v>#REF!</v>
      </c>
      <c r="EB85" s="25" t="e">
        <f>#REF!</f>
        <v>#REF!</v>
      </c>
      <c r="EC85" s="25" t="e">
        <f>#REF!</f>
        <v>#REF!</v>
      </c>
      <c r="ED85" s="25" t="e">
        <f>#REF!</f>
        <v>#REF!</v>
      </c>
      <c r="EE85" s="25" t="e">
        <f>#REF!</f>
        <v>#REF!</v>
      </c>
      <c r="EF85" s="25" t="e">
        <f>#REF!</f>
        <v>#REF!</v>
      </c>
      <c r="EG85" s="25" t="e">
        <f>#REF!</f>
        <v>#REF!</v>
      </c>
      <c r="EH85" s="25" t="e">
        <f>#REF!</f>
        <v>#REF!</v>
      </c>
      <c r="EI85" s="25" t="e">
        <f>#REF!</f>
        <v>#REF!</v>
      </c>
      <c r="EJ85" s="25" t="e">
        <f>#REF!</f>
        <v>#REF!</v>
      </c>
      <c r="EK85" s="26" t="e">
        <f t="shared" si="33"/>
        <v>#REF!</v>
      </c>
    </row>
    <row r="86" spans="1:141" ht="93" customHeight="1">
      <c r="A86" s="10" t="e">
        <f>#REF!</f>
        <v>#REF!</v>
      </c>
      <c r="B86" s="10" t="e">
        <f>#REF!</f>
        <v>#REF!</v>
      </c>
      <c r="C86" s="11" t="e">
        <f t="shared" si="0"/>
        <v>#REF!</v>
      </c>
      <c r="D86" s="12" t="e">
        <f t="shared" si="1"/>
        <v>#REF!</v>
      </c>
      <c r="E86" s="13" t="e">
        <f>#REF!</f>
        <v>#REF!</v>
      </c>
      <c r="F86" s="13" t="e">
        <f>#REF!</f>
        <v>#REF!</v>
      </c>
      <c r="G86" s="14" t="e">
        <f t="shared" si="2"/>
        <v>#REF!</v>
      </c>
      <c r="H86" s="15" t="e">
        <f t="shared" si="3"/>
        <v>#REF!</v>
      </c>
      <c r="I86" s="16" t="e">
        <f t="shared" si="4"/>
        <v>#REF!</v>
      </c>
      <c r="J86" s="17">
        <v>0</v>
      </c>
      <c r="K86" s="18" t="e">
        <f t="shared" si="49"/>
        <v>#REF!</v>
      </c>
      <c r="L86" s="18" t="e">
        <f t="shared" si="50"/>
        <v>#REF!</v>
      </c>
      <c r="M86" s="19" t="e">
        <f t="shared" si="51"/>
        <v>#REF!</v>
      </c>
      <c r="N86" s="18" t="e">
        <f t="shared" si="52"/>
        <v>#REF!</v>
      </c>
      <c r="O86" s="17">
        <v>0</v>
      </c>
      <c r="P86" s="18" t="e">
        <f t="shared" si="8"/>
        <v>#REF!</v>
      </c>
      <c r="Q86" s="18" t="e">
        <f t="shared" si="9"/>
        <v>#REF!</v>
      </c>
      <c r="R86" s="18">
        <v>0</v>
      </c>
      <c r="S86" s="17" t="e">
        <f>#REF!</f>
        <v>#REF!</v>
      </c>
      <c r="T86" s="17" t="e">
        <f>#REF!</f>
        <v>#REF!</v>
      </c>
      <c r="U86" s="21" t="e">
        <f t="shared" si="10"/>
        <v>#REF!</v>
      </c>
      <c r="V86" s="12" t="e">
        <f t="shared" si="11"/>
        <v>#REF!</v>
      </c>
      <c r="W86" s="13" t="e">
        <f t="shared" si="12"/>
        <v>#REF!</v>
      </c>
      <c r="X86" s="22" t="e">
        <f t="shared" si="13"/>
        <v>#REF!</v>
      </c>
      <c r="Y86" s="18" t="e">
        <f t="shared" si="14"/>
        <v>#REF!</v>
      </c>
      <c r="Z86" s="13" t="e">
        <f>#REF!</f>
        <v>#REF!</v>
      </c>
      <c r="AA86" s="13">
        <v>0</v>
      </c>
      <c r="AB86" s="21" t="e">
        <f t="shared" si="15"/>
        <v>#REF!</v>
      </c>
      <c r="AC86" s="12" t="e">
        <f t="shared" si="16"/>
        <v>#REF!</v>
      </c>
      <c r="AD86" s="13" t="e">
        <f t="shared" si="17"/>
        <v>#REF!</v>
      </c>
      <c r="AE86" s="22" t="e">
        <f t="shared" si="18"/>
        <v>#REF!</v>
      </c>
      <c r="AF86" s="18" t="e">
        <f t="shared" si="19"/>
        <v>#REF!</v>
      </c>
      <c r="AG86" s="22" t="e">
        <f t="shared" si="20"/>
        <v>#REF!</v>
      </c>
      <c r="AH86" s="22" t="e">
        <f t="shared" si="21"/>
        <v>#REF!</v>
      </c>
      <c r="AI86" s="18" t="e">
        <f t="shared" si="22"/>
        <v>#REF!</v>
      </c>
      <c r="AJ86" s="13">
        <v>0</v>
      </c>
      <c r="AK86" s="13" t="e">
        <f>#REF!</f>
        <v>#REF!</v>
      </c>
      <c r="AL86" s="13" t="e">
        <f>#REF!</f>
        <v>#REF!</v>
      </c>
      <c r="AM86" s="21" t="e">
        <f t="shared" si="23"/>
        <v>#REF!</v>
      </c>
      <c r="AN86" s="12" t="e">
        <f t="shared" si="24"/>
        <v>#REF!</v>
      </c>
      <c r="AO86" s="13">
        <v>0</v>
      </c>
      <c r="AP86" s="13" t="e">
        <f>#REF!</f>
        <v>#REF!</v>
      </c>
      <c r="AQ86" s="13">
        <v>0</v>
      </c>
      <c r="AR86" s="13" t="e">
        <f>#REF!</f>
        <v>#REF!</v>
      </c>
      <c r="AS86" s="13">
        <v>0</v>
      </c>
      <c r="AT86" s="13" t="e">
        <f>#REF!</f>
        <v>#REF!</v>
      </c>
      <c r="AU86" s="21" t="e">
        <f t="shared" si="25"/>
        <v>#REF!</v>
      </c>
      <c r="AV86" s="12" t="e">
        <f t="shared" si="26"/>
        <v>#REF!</v>
      </c>
      <c r="AW86" s="13">
        <v>0</v>
      </c>
      <c r="AX86" s="13" t="e">
        <f>#REF!</f>
        <v>#REF!</v>
      </c>
      <c r="AY86" s="13" t="e">
        <f>#REF!</f>
        <v>#REF!</v>
      </c>
      <c r="AZ86" s="13">
        <v>0</v>
      </c>
      <c r="BA86" s="13">
        <v>0</v>
      </c>
      <c r="BB86" s="13" t="e">
        <f>#REF!</f>
        <v>#REF!</v>
      </c>
      <c r="BC86" s="7" t="e">
        <f t="shared" si="27"/>
        <v>#REF!</v>
      </c>
      <c r="BD86" s="23" t="e">
        <f t="shared" si="28"/>
        <v>#REF!</v>
      </c>
      <c r="BE86" s="10" t="e">
        <f>#REF!</f>
        <v>#REF!</v>
      </c>
      <c r="BF86" s="23" t="e">
        <f t="shared" si="29"/>
        <v>#REF!</v>
      </c>
      <c r="BG86" s="10" t="e">
        <f>#REF!</f>
        <v>#REF!</v>
      </c>
      <c r="BH86" s="10" t="e">
        <f>#REF!</f>
        <v>#REF!</v>
      </c>
      <c r="BI86" s="10" t="e">
        <f>#REF!</f>
        <v>#REF!</v>
      </c>
      <c r="BJ86" s="10" t="e">
        <f>#REF!</f>
        <v>#REF!</v>
      </c>
      <c r="BK86" s="10" t="e">
        <f>#REF!</f>
        <v>#REF!</v>
      </c>
      <c r="BL86" s="10" t="e">
        <f>#REF!</f>
        <v>#REF!</v>
      </c>
      <c r="BM86" s="10" t="e">
        <f>#REF!</f>
        <v>#REF!</v>
      </c>
      <c r="BN86" s="10" t="e">
        <f>#REF!</f>
        <v>#REF!</v>
      </c>
      <c r="BO86" s="10" t="e">
        <f>#REF!</f>
        <v>#REF!</v>
      </c>
      <c r="BP86" s="10" t="e">
        <f>#REF!</f>
        <v>#REF!</v>
      </c>
      <c r="BQ86" s="10" t="e">
        <f>#REF!</f>
        <v>#REF!</v>
      </c>
      <c r="BR86" s="10" t="e">
        <f>#REF!</f>
        <v>#REF!</v>
      </c>
      <c r="BS86" s="10" t="e">
        <f>#REF!</f>
        <v>#REF!</v>
      </c>
      <c r="BT86" s="10" t="e">
        <f>#REF!</f>
        <v>#REF!</v>
      </c>
      <c r="BU86" s="10" t="e">
        <f>#REF!</f>
        <v>#REF!</v>
      </c>
      <c r="BV86" s="10" t="e">
        <f>#REF!</f>
        <v>#REF!</v>
      </c>
      <c r="BW86" s="24" t="e">
        <f t="shared" ref="BW86:BX86" si="281">IF($A86&gt;0,(IF(BC86="да",30,"")),"")</f>
        <v>#REF!</v>
      </c>
      <c r="BX86" s="24" t="e">
        <f t="shared" si="281"/>
        <v>#REF!</v>
      </c>
      <c r="BY86" s="24" t="e">
        <f t="shared" ref="BY86:BZ86" si="282">IF($A86&gt;0,(IF(BE86="да",30,"0")),"0")</f>
        <v>#REF!</v>
      </c>
      <c r="BZ86" s="24" t="e">
        <f t="shared" si="282"/>
        <v>#REF!</v>
      </c>
      <c r="CA86" s="24" t="e">
        <f t="shared" ref="CA86:CP86" si="283">IF($A86&gt;0,(IF(BG86="да",20,"0")),"0")</f>
        <v>#REF!</v>
      </c>
      <c r="CB86" s="24" t="e">
        <f t="shared" si="283"/>
        <v>#REF!</v>
      </c>
      <c r="CC86" s="24" t="e">
        <f t="shared" si="283"/>
        <v>#REF!</v>
      </c>
      <c r="CD86" s="24" t="e">
        <f t="shared" si="283"/>
        <v>#REF!</v>
      </c>
      <c r="CE86" s="24" t="e">
        <f t="shared" si="283"/>
        <v>#REF!</v>
      </c>
      <c r="CF86" s="24" t="e">
        <f t="shared" si="283"/>
        <v>#REF!</v>
      </c>
      <c r="CG86" s="24" t="e">
        <f t="shared" si="283"/>
        <v>#REF!</v>
      </c>
      <c r="CH86" s="24" t="e">
        <f t="shared" si="283"/>
        <v>#REF!</v>
      </c>
      <c r="CI86" s="24" t="e">
        <f t="shared" si="283"/>
        <v>#REF!</v>
      </c>
      <c r="CJ86" s="24" t="e">
        <f t="shared" si="283"/>
        <v>#REF!</v>
      </c>
      <c r="CK86" s="24" t="e">
        <f t="shared" si="283"/>
        <v>#REF!</v>
      </c>
      <c r="CL86" s="24" t="e">
        <f t="shared" si="283"/>
        <v>#REF!</v>
      </c>
      <c r="CM86" s="24" t="e">
        <f t="shared" si="283"/>
        <v>#REF!</v>
      </c>
      <c r="CN86" s="24" t="e">
        <f t="shared" si="283"/>
        <v>#REF!</v>
      </c>
      <c r="CO86" s="24" t="e">
        <f t="shared" si="283"/>
        <v>#REF!</v>
      </c>
      <c r="CP86" s="24" t="e">
        <f t="shared" si="283"/>
        <v>#REF!</v>
      </c>
      <c r="CQ86" s="25" t="e">
        <f>#REF!</f>
        <v>#REF!</v>
      </c>
      <c r="CR86" s="25" t="e">
        <f>#REF!</f>
        <v>#REF!</v>
      </c>
      <c r="CS86" s="25" t="e">
        <f>#REF!</f>
        <v>#REF!</v>
      </c>
      <c r="CT86" s="25" t="e">
        <f>#REF!</f>
        <v>#REF!</v>
      </c>
      <c r="CU86" s="25" t="e">
        <f>#REF!</f>
        <v>#REF!</v>
      </c>
      <c r="CV86" s="25" t="e">
        <f>#REF!</f>
        <v>#REF!</v>
      </c>
      <c r="CW86" s="25" t="e">
        <f>#REF!</f>
        <v>#REF!</v>
      </c>
      <c r="CX86" s="25" t="e">
        <f>#REF!</f>
        <v>#REF!</v>
      </c>
      <c r="CY86" s="25" t="e">
        <f>#REF!</f>
        <v>#REF!</v>
      </c>
      <c r="CZ86" s="25" t="e">
        <f>#REF!</f>
        <v>#REF!</v>
      </c>
      <c r="DA86" s="25" t="e">
        <f>#REF!</f>
        <v>#REF!</v>
      </c>
      <c r="DB86" s="25" t="e">
        <f>#REF!</f>
        <v>#REF!</v>
      </c>
      <c r="DC86" s="25" t="e">
        <f>#REF!</f>
        <v>#REF!</v>
      </c>
      <c r="DD86" s="25" t="e">
        <f>#REF!</f>
        <v>#REF!</v>
      </c>
      <c r="DE86" s="25" t="e">
        <f>#REF!</f>
        <v>#REF!</v>
      </c>
      <c r="DF86" s="25" t="e">
        <f>#REF!</f>
        <v>#REF!</v>
      </c>
      <c r="DG86" s="25" t="e">
        <f>#REF!</f>
        <v>#REF!</v>
      </c>
      <c r="DH86" s="25" t="e">
        <f>#REF!</f>
        <v>#REF!</v>
      </c>
      <c r="DI86" s="25" t="e">
        <f>#REF!</f>
        <v>#REF!</v>
      </c>
      <c r="DJ86" s="25" t="e">
        <f>#REF!</f>
        <v>#REF!</v>
      </c>
      <c r="DK86" s="25" t="e">
        <f>#REF!</f>
        <v>#REF!</v>
      </c>
      <c r="DL86" s="25" t="e">
        <f>#REF!</f>
        <v>#REF!</v>
      </c>
      <c r="DM86" s="25" t="e">
        <f>#REF!</f>
        <v>#REF!</v>
      </c>
      <c r="DN86" s="25" t="e">
        <f>#REF!</f>
        <v>#REF!</v>
      </c>
      <c r="DO86" s="25" t="e">
        <f>#REF!</f>
        <v>#REF!</v>
      </c>
      <c r="DP86" s="25" t="e">
        <f>#REF!</f>
        <v>#REF!</v>
      </c>
      <c r="DQ86" s="25" t="e">
        <f>#REF!</f>
        <v>#REF!</v>
      </c>
      <c r="DR86" s="25" t="e">
        <f>#REF!</f>
        <v>#REF!</v>
      </c>
      <c r="DS86" s="25" t="e">
        <f>#REF!</f>
        <v>#REF!</v>
      </c>
      <c r="DT86" s="25" t="e">
        <f>#REF!</f>
        <v>#REF!</v>
      </c>
      <c r="DU86" s="25" t="e">
        <f>#REF!</f>
        <v>#REF!</v>
      </c>
      <c r="DV86" s="25" t="e">
        <f>#REF!</f>
        <v>#REF!</v>
      </c>
      <c r="DW86" s="25" t="e">
        <f>#REF!</f>
        <v>#REF!</v>
      </c>
      <c r="DX86" s="25" t="e">
        <f>#REF!</f>
        <v>#REF!</v>
      </c>
      <c r="DY86" s="25" t="e">
        <f>#REF!</f>
        <v>#REF!</v>
      </c>
      <c r="DZ86" s="25" t="e">
        <f>#REF!</f>
        <v>#REF!</v>
      </c>
      <c r="EA86" s="25" t="e">
        <f>#REF!</f>
        <v>#REF!</v>
      </c>
      <c r="EB86" s="25" t="e">
        <f>#REF!</f>
        <v>#REF!</v>
      </c>
      <c r="EC86" s="25" t="e">
        <f>#REF!</f>
        <v>#REF!</v>
      </c>
      <c r="ED86" s="25" t="e">
        <f>#REF!</f>
        <v>#REF!</v>
      </c>
      <c r="EE86" s="25" t="e">
        <f>#REF!</f>
        <v>#REF!</v>
      </c>
      <c r="EF86" s="25" t="e">
        <f>#REF!</f>
        <v>#REF!</v>
      </c>
      <c r="EG86" s="25" t="e">
        <f>#REF!</f>
        <v>#REF!</v>
      </c>
      <c r="EH86" s="25" t="e">
        <f>#REF!</f>
        <v>#REF!</v>
      </c>
      <c r="EI86" s="25" t="e">
        <f>#REF!</f>
        <v>#REF!</v>
      </c>
      <c r="EJ86" s="25" t="e">
        <f>#REF!</f>
        <v>#REF!</v>
      </c>
      <c r="EK86" s="26" t="e">
        <f t="shared" si="33"/>
        <v>#REF!</v>
      </c>
    </row>
    <row r="87" spans="1:141" ht="93" customHeight="1">
      <c r="A87" s="10" t="e">
        <f>#REF!</f>
        <v>#REF!</v>
      </c>
      <c r="B87" s="10" t="e">
        <f>#REF!</f>
        <v>#REF!</v>
      </c>
      <c r="C87" s="11" t="e">
        <f t="shared" si="0"/>
        <v>#REF!</v>
      </c>
      <c r="D87" s="12" t="e">
        <f t="shared" si="1"/>
        <v>#REF!</v>
      </c>
      <c r="E87" s="13" t="e">
        <f>#REF!</f>
        <v>#REF!</v>
      </c>
      <c r="F87" s="13" t="e">
        <f>#REF!</f>
        <v>#REF!</v>
      </c>
      <c r="G87" s="14" t="e">
        <f t="shared" si="2"/>
        <v>#REF!</v>
      </c>
      <c r="H87" s="15" t="e">
        <f t="shared" si="3"/>
        <v>#REF!</v>
      </c>
      <c r="I87" s="16" t="e">
        <f t="shared" si="4"/>
        <v>#REF!</v>
      </c>
      <c r="J87" s="17">
        <v>0</v>
      </c>
      <c r="K87" s="18" t="e">
        <f t="shared" si="49"/>
        <v>#REF!</v>
      </c>
      <c r="L87" s="18" t="e">
        <f t="shared" si="50"/>
        <v>#REF!</v>
      </c>
      <c r="M87" s="19" t="e">
        <f t="shared" si="51"/>
        <v>#REF!</v>
      </c>
      <c r="N87" s="18" t="e">
        <f t="shared" si="52"/>
        <v>#REF!</v>
      </c>
      <c r="O87" s="17">
        <v>0</v>
      </c>
      <c r="P87" s="18" t="e">
        <f t="shared" si="8"/>
        <v>#REF!</v>
      </c>
      <c r="Q87" s="18" t="e">
        <f t="shared" si="9"/>
        <v>#REF!</v>
      </c>
      <c r="R87" s="18">
        <v>0</v>
      </c>
      <c r="S87" s="17" t="e">
        <f>#REF!</f>
        <v>#REF!</v>
      </c>
      <c r="T87" s="17" t="e">
        <f>#REF!</f>
        <v>#REF!</v>
      </c>
      <c r="U87" s="21" t="e">
        <f t="shared" si="10"/>
        <v>#REF!</v>
      </c>
      <c r="V87" s="12" t="e">
        <f t="shared" si="11"/>
        <v>#REF!</v>
      </c>
      <c r="W87" s="13" t="e">
        <f t="shared" si="12"/>
        <v>#REF!</v>
      </c>
      <c r="X87" s="22" t="e">
        <f t="shared" si="13"/>
        <v>#REF!</v>
      </c>
      <c r="Y87" s="18" t="e">
        <f t="shared" si="14"/>
        <v>#REF!</v>
      </c>
      <c r="Z87" s="13" t="e">
        <f>#REF!</f>
        <v>#REF!</v>
      </c>
      <c r="AA87" s="13">
        <v>0</v>
      </c>
      <c r="AB87" s="21" t="e">
        <f t="shared" si="15"/>
        <v>#REF!</v>
      </c>
      <c r="AC87" s="12" t="e">
        <f t="shared" si="16"/>
        <v>#REF!</v>
      </c>
      <c r="AD87" s="13" t="e">
        <f t="shared" si="17"/>
        <v>#REF!</v>
      </c>
      <c r="AE87" s="22" t="e">
        <f t="shared" si="18"/>
        <v>#REF!</v>
      </c>
      <c r="AF87" s="18" t="e">
        <f t="shared" si="19"/>
        <v>#REF!</v>
      </c>
      <c r="AG87" s="22" t="e">
        <f t="shared" si="20"/>
        <v>#REF!</v>
      </c>
      <c r="AH87" s="22" t="e">
        <f t="shared" si="21"/>
        <v>#REF!</v>
      </c>
      <c r="AI87" s="18" t="e">
        <f t="shared" si="22"/>
        <v>#REF!</v>
      </c>
      <c r="AJ87" s="13">
        <v>0</v>
      </c>
      <c r="AK87" s="13" t="e">
        <f>#REF!</f>
        <v>#REF!</v>
      </c>
      <c r="AL87" s="13" t="e">
        <f>#REF!</f>
        <v>#REF!</v>
      </c>
      <c r="AM87" s="21" t="e">
        <f t="shared" si="23"/>
        <v>#REF!</v>
      </c>
      <c r="AN87" s="12" t="e">
        <f t="shared" si="24"/>
        <v>#REF!</v>
      </c>
      <c r="AO87" s="13">
        <v>0</v>
      </c>
      <c r="AP87" s="13" t="e">
        <f>#REF!</f>
        <v>#REF!</v>
      </c>
      <c r="AQ87" s="13">
        <v>0</v>
      </c>
      <c r="AR87" s="13" t="e">
        <f>#REF!</f>
        <v>#REF!</v>
      </c>
      <c r="AS87" s="13">
        <v>0</v>
      </c>
      <c r="AT87" s="13" t="e">
        <f>#REF!</f>
        <v>#REF!</v>
      </c>
      <c r="AU87" s="21" t="e">
        <f t="shared" si="25"/>
        <v>#REF!</v>
      </c>
      <c r="AV87" s="12" t="e">
        <f t="shared" si="26"/>
        <v>#REF!</v>
      </c>
      <c r="AW87" s="13">
        <v>0</v>
      </c>
      <c r="AX87" s="13" t="e">
        <f>#REF!</f>
        <v>#REF!</v>
      </c>
      <c r="AY87" s="13" t="e">
        <f>#REF!</f>
        <v>#REF!</v>
      </c>
      <c r="AZ87" s="13">
        <v>0</v>
      </c>
      <c r="BA87" s="13">
        <v>0</v>
      </c>
      <c r="BB87" s="13" t="e">
        <f>#REF!</f>
        <v>#REF!</v>
      </c>
      <c r="BC87" s="7" t="e">
        <f t="shared" si="27"/>
        <v>#REF!</v>
      </c>
      <c r="BD87" s="23" t="e">
        <f t="shared" si="28"/>
        <v>#REF!</v>
      </c>
      <c r="BE87" s="10" t="e">
        <f>#REF!</f>
        <v>#REF!</v>
      </c>
      <c r="BF87" s="23" t="e">
        <f t="shared" si="29"/>
        <v>#REF!</v>
      </c>
      <c r="BG87" s="10" t="e">
        <f>#REF!</f>
        <v>#REF!</v>
      </c>
      <c r="BH87" s="10" t="e">
        <f>#REF!</f>
        <v>#REF!</v>
      </c>
      <c r="BI87" s="10" t="e">
        <f>#REF!</f>
        <v>#REF!</v>
      </c>
      <c r="BJ87" s="10" t="e">
        <f>#REF!</f>
        <v>#REF!</v>
      </c>
      <c r="BK87" s="10" t="e">
        <f>#REF!</f>
        <v>#REF!</v>
      </c>
      <c r="BL87" s="10" t="e">
        <f>#REF!</f>
        <v>#REF!</v>
      </c>
      <c r="BM87" s="10" t="e">
        <f>#REF!</f>
        <v>#REF!</v>
      </c>
      <c r="BN87" s="10" t="e">
        <f>#REF!</f>
        <v>#REF!</v>
      </c>
      <c r="BO87" s="10" t="e">
        <f>#REF!</f>
        <v>#REF!</v>
      </c>
      <c r="BP87" s="10" t="e">
        <f>#REF!</f>
        <v>#REF!</v>
      </c>
      <c r="BQ87" s="10" t="e">
        <f>#REF!</f>
        <v>#REF!</v>
      </c>
      <c r="BR87" s="10" t="e">
        <f>#REF!</f>
        <v>#REF!</v>
      </c>
      <c r="BS87" s="10" t="e">
        <f>#REF!</f>
        <v>#REF!</v>
      </c>
      <c r="BT87" s="10" t="e">
        <f>#REF!</f>
        <v>#REF!</v>
      </c>
      <c r="BU87" s="10" t="e">
        <f>#REF!</f>
        <v>#REF!</v>
      </c>
      <c r="BV87" s="10" t="e">
        <f>#REF!</f>
        <v>#REF!</v>
      </c>
      <c r="BW87" s="24" t="e">
        <f t="shared" ref="BW87:BX87" si="284">IF($A87&gt;0,(IF(BC87="да",30,"")),"")</f>
        <v>#REF!</v>
      </c>
      <c r="BX87" s="24" t="e">
        <f t="shared" si="284"/>
        <v>#REF!</v>
      </c>
      <c r="BY87" s="24" t="e">
        <f t="shared" ref="BY87:BZ87" si="285">IF($A87&gt;0,(IF(BE87="да",30,"0")),"0")</f>
        <v>#REF!</v>
      </c>
      <c r="BZ87" s="24" t="e">
        <f t="shared" si="285"/>
        <v>#REF!</v>
      </c>
      <c r="CA87" s="24" t="e">
        <f t="shared" ref="CA87:CP87" si="286">IF($A87&gt;0,(IF(BG87="да",20,"0")),"0")</f>
        <v>#REF!</v>
      </c>
      <c r="CB87" s="24" t="e">
        <f t="shared" si="286"/>
        <v>#REF!</v>
      </c>
      <c r="CC87" s="24" t="e">
        <f t="shared" si="286"/>
        <v>#REF!</v>
      </c>
      <c r="CD87" s="24" t="e">
        <f t="shared" si="286"/>
        <v>#REF!</v>
      </c>
      <c r="CE87" s="24" t="e">
        <f t="shared" si="286"/>
        <v>#REF!</v>
      </c>
      <c r="CF87" s="24" t="e">
        <f t="shared" si="286"/>
        <v>#REF!</v>
      </c>
      <c r="CG87" s="24" t="e">
        <f t="shared" si="286"/>
        <v>#REF!</v>
      </c>
      <c r="CH87" s="24" t="e">
        <f t="shared" si="286"/>
        <v>#REF!</v>
      </c>
      <c r="CI87" s="24" t="e">
        <f t="shared" si="286"/>
        <v>#REF!</v>
      </c>
      <c r="CJ87" s="24" t="e">
        <f t="shared" si="286"/>
        <v>#REF!</v>
      </c>
      <c r="CK87" s="24" t="e">
        <f t="shared" si="286"/>
        <v>#REF!</v>
      </c>
      <c r="CL87" s="24" t="e">
        <f t="shared" si="286"/>
        <v>#REF!</v>
      </c>
      <c r="CM87" s="24" t="e">
        <f t="shared" si="286"/>
        <v>#REF!</v>
      </c>
      <c r="CN87" s="24" t="e">
        <f t="shared" si="286"/>
        <v>#REF!</v>
      </c>
      <c r="CO87" s="24" t="e">
        <f t="shared" si="286"/>
        <v>#REF!</v>
      </c>
      <c r="CP87" s="24" t="e">
        <f t="shared" si="286"/>
        <v>#REF!</v>
      </c>
      <c r="CQ87" s="25" t="e">
        <f>#REF!</f>
        <v>#REF!</v>
      </c>
      <c r="CR87" s="25" t="e">
        <f>#REF!</f>
        <v>#REF!</v>
      </c>
      <c r="CS87" s="25" t="e">
        <f>#REF!</f>
        <v>#REF!</v>
      </c>
      <c r="CT87" s="25" t="e">
        <f>#REF!</f>
        <v>#REF!</v>
      </c>
      <c r="CU87" s="25" t="e">
        <f>#REF!</f>
        <v>#REF!</v>
      </c>
      <c r="CV87" s="25" t="e">
        <f>#REF!</f>
        <v>#REF!</v>
      </c>
      <c r="CW87" s="25" t="e">
        <f>#REF!</f>
        <v>#REF!</v>
      </c>
      <c r="CX87" s="25" t="e">
        <f>#REF!</f>
        <v>#REF!</v>
      </c>
      <c r="CY87" s="25" t="e">
        <f>#REF!</f>
        <v>#REF!</v>
      </c>
      <c r="CZ87" s="25" t="e">
        <f>#REF!</f>
        <v>#REF!</v>
      </c>
      <c r="DA87" s="25" t="e">
        <f>#REF!</f>
        <v>#REF!</v>
      </c>
      <c r="DB87" s="25" t="e">
        <f>#REF!</f>
        <v>#REF!</v>
      </c>
      <c r="DC87" s="25" t="e">
        <f>#REF!</f>
        <v>#REF!</v>
      </c>
      <c r="DD87" s="25" t="e">
        <f>#REF!</f>
        <v>#REF!</v>
      </c>
      <c r="DE87" s="25" t="e">
        <f>#REF!</f>
        <v>#REF!</v>
      </c>
      <c r="DF87" s="25" t="e">
        <f>#REF!</f>
        <v>#REF!</v>
      </c>
      <c r="DG87" s="25" t="e">
        <f>#REF!</f>
        <v>#REF!</v>
      </c>
      <c r="DH87" s="25" t="e">
        <f>#REF!</f>
        <v>#REF!</v>
      </c>
      <c r="DI87" s="25" t="e">
        <f>#REF!</f>
        <v>#REF!</v>
      </c>
      <c r="DJ87" s="25" t="e">
        <f>#REF!</f>
        <v>#REF!</v>
      </c>
      <c r="DK87" s="25" t="e">
        <f>#REF!</f>
        <v>#REF!</v>
      </c>
      <c r="DL87" s="25" t="e">
        <f>#REF!</f>
        <v>#REF!</v>
      </c>
      <c r="DM87" s="25" t="e">
        <f>#REF!</f>
        <v>#REF!</v>
      </c>
      <c r="DN87" s="25" t="e">
        <f>#REF!</f>
        <v>#REF!</v>
      </c>
      <c r="DO87" s="25" t="e">
        <f>#REF!</f>
        <v>#REF!</v>
      </c>
      <c r="DP87" s="25" t="e">
        <f>#REF!</f>
        <v>#REF!</v>
      </c>
      <c r="DQ87" s="25" t="e">
        <f>#REF!</f>
        <v>#REF!</v>
      </c>
      <c r="DR87" s="25" t="e">
        <f>#REF!</f>
        <v>#REF!</v>
      </c>
      <c r="DS87" s="25" t="e">
        <f>#REF!</f>
        <v>#REF!</v>
      </c>
      <c r="DT87" s="25" t="e">
        <f>#REF!</f>
        <v>#REF!</v>
      </c>
      <c r="DU87" s="25" t="e">
        <f>#REF!</f>
        <v>#REF!</v>
      </c>
      <c r="DV87" s="25" t="e">
        <f>#REF!</f>
        <v>#REF!</v>
      </c>
      <c r="DW87" s="25" t="e">
        <f>#REF!</f>
        <v>#REF!</v>
      </c>
      <c r="DX87" s="25" t="e">
        <f>#REF!</f>
        <v>#REF!</v>
      </c>
      <c r="DY87" s="25" t="e">
        <f>#REF!</f>
        <v>#REF!</v>
      </c>
      <c r="DZ87" s="25" t="e">
        <f>#REF!</f>
        <v>#REF!</v>
      </c>
      <c r="EA87" s="25" t="e">
        <f>#REF!</f>
        <v>#REF!</v>
      </c>
      <c r="EB87" s="25" t="e">
        <f>#REF!</f>
        <v>#REF!</v>
      </c>
      <c r="EC87" s="25" t="e">
        <f>#REF!</f>
        <v>#REF!</v>
      </c>
      <c r="ED87" s="25" t="e">
        <f>#REF!</f>
        <v>#REF!</v>
      </c>
      <c r="EE87" s="25" t="e">
        <f>#REF!</f>
        <v>#REF!</v>
      </c>
      <c r="EF87" s="25" t="e">
        <f>#REF!</f>
        <v>#REF!</v>
      </c>
      <c r="EG87" s="25" t="e">
        <f>#REF!</f>
        <v>#REF!</v>
      </c>
      <c r="EH87" s="25" t="e">
        <f>#REF!</f>
        <v>#REF!</v>
      </c>
      <c r="EI87" s="25" t="e">
        <f>#REF!</f>
        <v>#REF!</v>
      </c>
      <c r="EJ87" s="25" t="e">
        <f>#REF!</f>
        <v>#REF!</v>
      </c>
      <c r="EK87" s="26" t="e">
        <f t="shared" si="33"/>
        <v>#REF!</v>
      </c>
    </row>
    <row r="88" spans="1:141" ht="93" customHeight="1">
      <c r="A88" s="10" t="e">
        <f>#REF!</f>
        <v>#REF!</v>
      </c>
      <c r="B88" s="10" t="e">
        <f>#REF!</f>
        <v>#REF!</v>
      </c>
      <c r="C88" s="11" t="e">
        <f t="shared" si="0"/>
        <v>#REF!</v>
      </c>
      <c r="D88" s="12" t="e">
        <f t="shared" si="1"/>
        <v>#REF!</v>
      </c>
      <c r="E88" s="13" t="e">
        <f>#REF!</f>
        <v>#REF!</v>
      </c>
      <c r="F88" s="13" t="e">
        <f>#REF!</f>
        <v>#REF!</v>
      </c>
      <c r="G88" s="14" t="e">
        <f t="shared" si="2"/>
        <v>#REF!</v>
      </c>
      <c r="H88" s="15" t="e">
        <f t="shared" si="3"/>
        <v>#REF!</v>
      </c>
      <c r="I88" s="16" t="e">
        <f t="shared" si="4"/>
        <v>#REF!</v>
      </c>
      <c r="J88" s="17">
        <v>0</v>
      </c>
      <c r="K88" s="18" t="e">
        <f t="shared" si="49"/>
        <v>#REF!</v>
      </c>
      <c r="L88" s="18" t="e">
        <f t="shared" si="50"/>
        <v>#REF!</v>
      </c>
      <c r="M88" s="19" t="e">
        <f t="shared" si="51"/>
        <v>#REF!</v>
      </c>
      <c r="N88" s="18" t="e">
        <f t="shared" si="52"/>
        <v>#REF!</v>
      </c>
      <c r="O88" s="17">
        <v>0</v>
      </c>
      <c r="P88" s="18" t="e">
        <f t="shared" si="8"/>
        <v>#REF!</v>
      </c>
      <c r="Q88" s="18" t="e">
        <f t="shared" si="9"/>
        <v>#REF!</v>
      </c>
      <c r="R88" s="18">
        <v>0</v>
      </c>
      <c r="S88" s="17" t="e">
        <f>#REF!</f>
        <v>#REF!</v>
      </c>
      <c r="T88" s="17" t="e">
        <f>#REF!</f>
        <v>#REF!</v>
      </c>
      <c r="U88" s="21" t="e">
        <f t="shared" si="10"/>
        <v>#REF!</v>
      </c>
      <c r="V88" s="12" t="e">
        <f t="shared" si="11"/>
        <v>#REF!</v>
      </c>
      <c r="W88" s="13" t="e">
        <f t="shared" si="12"/>
        <v>#REF!</v>
      </c>
      <c r="X88" s="22" t="e">
        <f t="shared" si="13"/>
        <v>#REF!</v>
      </c>
      <c r="Y88" s="18" t="e">
        <f t="shared" si="14"/>
        <v>#REF!</v>
      </c>
      <c r="Z88" s="13" t="e">
        <f>#REF!</f>
        <v>#REF!</v>
      </c>
      <c r="AA88" s="13">
        <v>0</v>
      </c>
      <c r="AB88" s="21" t="e">
        <f t="shared" si="15"/>
        <v>#REF!</v>
      </c>
      <c r="AC88" s="12" t="e">
        <f t="shared" si="16"/>
        <v>#REF!</v>
      </c>
      <c r="AD88" s="13" t="e">
        <f t="shared" si="17"/>
        <v>#REF!</v>
      </c>
      <c r="AE88" s="22" t="e">
        <f t="shared" si="18"/>
        <v>#REF!</v>
      </c>
      <c r="AF88" s="18" t="e">
        <f t="shared" si="19"/>
        <v>#REF!</v>
      </c>
      <c r="AG88" s="22" t="e">
        <f t="shared" si="20"/>
        <v>#REF!</v>
      </c>
      <c r="AH88" s="22" t="e">
        <f t="shared" si="21"/>
        <v>#REF!</v>
      </c>
      <c r="AI88" s="18" t="e">
        <f t="shared" si="22"/>
        <v>#REF!</v>
      </c>
      <c r="AJ88" s="13">
        <v>0</v>
      </c>
      <c r="AK88" s="13" t="e">
        <f>#REF!</f>
        <v>#REF!</v>
      </c>
      <c r="AL88" s="13" t="e">
        <f>#REF!</f>
        <v>#REF!</v>
      </c>
      <c r="AM88" s="21" t="e">
        <f t="shared" si="23"/>
        <v>#REF!</v>
      </c>
      <c r="AN88" s="12" t="e">
        <f t="shared" si="24"/>
        <v>#REF!</v>
      </c>
      <c r="AO88" s="13">
        <v>0</v>
      </c>
      <c r="AP88" s="13" t="e">
        <f>#REF!</f>
        <v>#REF!</v>
      </c>
      <c r="AQ88" s="13">
        <v>0</v>
      </c>
      <c r="AR88" s="13" t="e">
        <f>#REF!</f>
        <v>#REF!</v>
      </c>
      <c r="AS88" s="13">
        <v>0</v>
      </c>
      <c r="AT88" s="13" t="e">
        <f>#REF!</f>
        <v>#REF!</v>
      </c>
      <c r="AU88" s="21" t="e">
        <f t="shared" si="25"/>
        <v>#REF!</v>
      </c>
      <c r="AV88" s="12" t="e">
        <f t="shared" si="26"/>
        <v>#REF!</v>
      </c>
      <c r="AW88" s="13">
        <v>0</v>
      </c>
      <c r="AX88" s="13" t="e">
        <f>#REF!</f>
        <v>#REF!</v>
      </c>
      <c r="AY88" s="13" t="e">
        <f>#REF!</f>
        <v>#REF!</v>
      </c>
      <c r="AZ88" s="13">
        <v>0</v>
      </c>
      <c r="BA88" s="13">
        <v>0</v>
      </c>
      <c r="BB88" s="13" t="e">
        <f>#REF!</f>
        <v>#REF!</v>
      </c>
      <c r="BC88" s="7" t="e">
        <f t="shared" si="27"/>
        <v>#REF!</v>
      </c>
      <c r="BD88" s="23" t="e">
        <f t="shared" si="28"/>
        <v>#REF!</v>
      </c>
      <c r="BE88" s="10" t="e">
        <f>#REF!</f>
        <v>#REF!</v>
      </c>
      <c r="BF88" s="23" t="e">
        <f t="shared" si="29"/>
        <v>#REF!</v>
      </c>
      <c r="BG88" s="10" t="e">
        <f>#REF!</f>
        <v>#REF!</v>
      </c>
      <c r="BH88" s="10" t="e">
        <f>#REF!</f>
        <v>#REF!</v>
      </c>
      <c r="BI88" s="10" t="e">
        <f>#REF!</f>
        <v>#REF!</v>
      </c>
      <c r="BJ88" s="10" t="e">
        <f>#REF!</f>
        <v>#REF!</v>
      </c>
      <c r="BK88" s="10" t="e">
        <f>#REF!</f>
        <v>#REF!</v>
      </c>
      <c r="BL88" s="10" t="e">
        <f>#REF!</f>
        <v>#REF!</v>
      </c>
      <c r="BM88" s="10" t="e">
        <f>#REF!</f>
        <v>#REF!</v>
      </c>
      <c r="BN88" s="10" t="e">
        <f>#REF!</f>
        <v>#REF!</v>
      </c>
      <c r="BO88" s="10" t="e">
        <f>#REF!</f>
        <v>#REF!</v>
      </c>
      <c r="BP88" s="10" t="e">
        <f>#REF!</f>
        <v>#REF!</v>
      </c>
      <c r="BQ88" s="10" t="e">
        <f>#REF!</f>
        <v>#REF!</v>
      </c>
      <c r="BR88" s="10" t="e">
        <f>#REF!</f>
        <v>#REF!</v>
      </c>
      <c r="BS88" s="10" t="e">
        <f>#REF!</f>
        <v>#REF!</v>
      </c>
      <c r="BT88" s="10" t="e">
        <f>#REF!</f>
        <v>#REF!</v>
      </c>
      <c r="BU88" s="10" t="e">
        <f>#REF!</f>
        <v>#REF!</v>
      </c>
      <c r="BV88" s="10" t="e">
        <f>#REF!</f>
        <v>#REF!</v>
      </c>
      <c r="BW88" s="24" t="e">
        <f t="shared" ref="BW88:BX88" si="287">IF($A88&gt;0,(IF(BC88="да",30,"")),"")</f>
        <v>#REF!</v>
      </c>
      <c r="BX88" s="24" t="e">
        <f t="shared" si="287"/>
        <v>#REF!</v>
      </c>
      <c r="BY88" s="24" t="e">
        <f t="shared" ref="BY88:BZ88" si="288">IF($A88&gt;0,(IF(BE88="да",30,"0")),"0")</f>
        <v>#REF!</v>
      </c>
      <c r="BZ88" s="24" t="e">
        <f t="shared" si="288"/>
        <v>#REF!</v>
      </c>
      <c r="CA88" s="24" t="e">
        <f t="shared" ref="CA88:CP88" si="289">IF($A88&gt;0,(IF(BG88="да",20,"0")),"0")</f>
        <v>#REF!</v>
      </c>
      <c r="CB88" s="24" t="e">
        <f t="shared" si="289"/>
        <v>#REF!</v>
      </c>
      <c r="CC88" s="24" t="e">
        <f t="shared" si="289"/>
        <v>#REF!</v>
      </c>
      <c r="CD88" s="24" t="e">
        <f t="shared" si="289"/>
        <v>#REF!</v>
      </c>
      <c r="CE88" s="24" t="e">
        <f t="shared" si="289"/>
        <v>#REF!</v>
      </c>
      <c r="CF88" s="24" t="e">
        <f t="shared" si="289"/>
        <v>#REF!</v>
      </c>
      <c r="CG88" s="24" t="e">
        <f t="shared" si="289"/>
        <v>#REF!</v>
      </c>
      <c r="CH88" s="24" t="e">
        <f t="shared" si="289"/>
        <v>#REF!</v>
      </c>
      <c r="CI88" s="24" t="e">
        <f t="shared" si="289"/>
        <v>#REF!</v>
      </c>
      <c r="CJ88" s="24" t="e">
        <f t="shared" si="289"/>
        <v>#REF!</v>
      </c>
      <c r="CK88" s="24" t="e">
        <f t="shared" si="289"/>
        <v>#REF!</v>
      </c>
      <c r="CL88" s="24" t="e">
        <f t="shared" si="289"/>
        <v>#REF!</v>
      </c>
      <c r="CM88" s="24" t="e">
        <f t="shared" si="289"/>
        <v>#REF!</v>
      </c>
      <c r="CN88" s="24" t="e">
        <f t="shared" si="289"/>
        <v>#REF!</v>
      </c>
      <c r="CO88" s="24" t="e">
        <f t="shared" si="289"/>
        <v>#REF!</v>
      </c>
      <c r="CP88" s="24" t="e">
        <f t="shared" si="289"/>
        <v>#REF!</v>
      </c>
      <c r="CQ88" s="25" t="e">
        <f>#REF!</f>
        <v>#REF!</v>
      </c>
      <c r="CR88" s="25" t="e">
        <f>#REF!</f>
        <v>#REF!</v>
      </c>
      <c r="CS88" s="25" t="e">
        <f>#REF!</f>
        <v>#REF!</v>
      </c>
      <c r="CT88" s="25" t="e">
        <f>#REF!</f>
        <v>#REF!</v>
      </c>
      <c r="CU88" s="25" t="e">
        <f>#REF!</f>
        <v>#REF!</v>
      </c>
      <c r="CV88" s="25" t="e">
        <f>#REF!</f>
        <v>#REF!</v>
      </c>
      <c r="CW88" s="25" t="e">
        <f>#REF!</f>
        <v>#REF!</v>
      </c>
      <c r="CX88" s="25" t="e">
        <f>#REF!</f>
        <v>#REF!</v>
      </c>
      <c r="CY88" s="25" t="e">
        <f>#REF!</f>
        <v>#REF!</v>
      </c>
      <c r="CZ88" s="25" t="e">
        <f>#REF!</f>
        <v>#REF!</v>
      </c>
      <c r="DA88" s="25" t="e">
        <f>#REF!</f>
        <v>#REF!</v>
      </c>
      <c r="DB88" s="25" t="e">
        <f>#REF!</f>
        <v>#REF!</v>
      </c>
      <c r="DC88" s="25" t="e">
        <f>#REF!</f>
        <v>#REF!</v>
      </c>
      <c r="DD88" s="25" t="e">
        <f>#REF!</f>
        <v>#REF!</v>
      </c>
      <c r="DE88" s="25" t="e">
        <f>#REF!</f>
        <v>#REF!</v>
      </c>
      <c r="DF88" s="25" t="e">
        <f>#REF!</f>
        <v>#REF!</v>
      </c>
      <c r="DG88" s="25" t="e">
        <f>#REF!</f>
        <v>#REF!</v>
      </c>
      <c r="DH88" s="25" t="e">
        <f>#REF!</f>
        <v>#REF!</v>
      </c>
      <c r="DI88" s="25" t="e">
        <f>#REF!</f>
        <v>#REF!</v>
      </c>
      <c r="DJ88" s="25" t="e">
        <f>#REF!</f>
        <v>#REF!</v>
      </c>
      <c r="DK88" s="25" t="e">
        <f>#REF!</f>
        <v>#REF!</v>
      </c>
      <c r="DL88" s="25" t="e">
        <f>#REF!</f>
        <v>#REF!</v>
      </c>
      <c r="DM88" s="25" t="e">
        <f>#REF!</f>
        <v>#REF!</v>
      </c>
      <c r="DN88" s="25" t="e">
        <f>#REF!</f>
        <v>#REF!</v>
      </c>
      <c r="DO88" s="25" t="e">
        <f>#REF!</f>
        <v>#REF!</v>
      </c>
      <c r="DP88" s="25" t="e">
        <f>#REF!</f>
        <v>#REF!</v>
      </c>
      <c r="DQ88" s="25" t="e">
        <f>#REF!</f>
        <v>#REF!</v>
      </c>
      <c r="DR88" s="25" t="e">
        <f>#REF!</f>
        <v>#REF!</v>
      </c>
      <c r="DS88" s="25" t="e">
        <f>#REF!</f>
        <v>#REF!</v>
      </c>
      <c r="DT88" s="25" t="e">
        <f>#REF!</f>
        <v>#REF!</v>
      </c>
      <c r="DU88" s="25" t="e">
        <f>#REF!</f>
        <v>#REF!</v>
      </c>
      <c r="DV88" s="25" t="e">
        <f>#REF!</f>
        <v>#REF!</v>
      </c>
      <c r="DW88" s="25" t="e">
        <f>#REF!</f>
        <v>#REF!</v>
      </c>
      <c r="DX88" s="25" t="e">
        <f>#REF!</f>
        <v>#REF!</v>
      </c>
      <c r="DY88" s="25" t="e">
        <f>#REF!</f>
        <v>#REF!</v>
      </c>
      <c r="DZ88" s="25" t="e">
        <f>#REF!</f>
        <v>#REF!</v>
      </c>
      <c r="EA88" s="25" t="e">
        <f>#REF!</f>
        <v>#REF!</v>
      </c>
      <c r="EB88" s="25" t="e">
        <f>#REF!</f>
        <v>#REF!</v>
      </c>
      <c r="EC88" s="25" t="e">
        <f>#REF!</f>
        <v>#REF!</v>
      </c>
      <c r="ED88" s="25" t="e">
        <f>#REF!</f>
        <v>#REF!</v>
      </c>
      <c r="EE88" s="25" t="e">
        <f>#REF!</f>
        <v>#REF!</v>
      </c>
      <c r="EF88" s="25" t="e">
        <f>#REF!</f>
        <v>#REF!</v>
      </c>
      <c r="EG88" s="25" t="e">
        <f>#REF!</f>
        <v>#REF!</v>
      </c>
      <c r="EH88" s="25" t="e">
        <f>#REF!</f>
        <v>#REF!</v>
      </c>
      <c r="EI88" s="25" t="e">
        <f>#REF!</f>
        <v>#REF!</v>
      </c>
      <c r="EJ88" s="25" t="e">
        <f>#REF!</f>
        <v>#REF!</v>
      </c>
      <c r="EK88" s="26" t="e">
        <f t="shared" si="33"/>
        <v>#REF!</v>
      </c>
    </row>
    <row r="89" spans="1:141" ht="93" customHeight="1">
      <c r="A89" s="10" t="e">
        <f>#REF!</f>
        <v>#REF!</v>
      </c>
      <c r="B89" s="10" t="e">
        <f>#REF!</f>
        <v>#REF!</v>
      </c>
      <c r="C89" s="11" t="e">
        <f t="shared" si="0"/>
        <v>#REF!</v>
      </c>
      <c r="D89" s="12" t="e">
        <f t="shared" si="1"/>
        <v>#REF!</v>
      </c>
      <c r="E89" s="13" t="e">
        <f>#REF!</f>
        <v>#REF!</v>
      </c>
      <c r="F89" s="13" t="e">
        <f>#REF!</f>
        <v>#REF!</v>
      </c>
      <c r="G89" s="14" t="e">
        <f t="shared" si="2"/>
        <v>#REF!</v>
      </c>
      <c r="H89" s="15" t="e">
        <f t="shared" si="3"/>
        <v>#REF!</v>
      </c>
      <c r="I89" s="16" t="e">
        <f t="shared" si="4"/>
        <v>#REF!</v>
      </c>
      <c r="J89" s="17">
        <v>0</v>
      </c>
      <c r="K89" s="18" t="e">
        <f t="shared" si="49"/>
        <v>#REF!</v>
      </c>
      <c r="L89" s="18" t="e">
        <f t="shared" si="50"/>
        <v>#REF!</v>
      </c>
      <c r="M89" s="19" t="e">
        <f t="shared" si="51"/>
        <v>#REF!</v>
      </c>
      <c r="N89" s="18" t="e">
        <f t="shared" si="52"/>
        <v>#REF!</v>
      </c>
      <c r="O89" s="17">
        <v>0</v>
      </c>
      <c r="P89" s="18" t="e">
        <f t="shared" si="8"/>
        <v>#REF!</v>
      </c>
      <c r="Q89" s="18" t="e">
        <f t="shared" si="9"/>
        <v>#REF!</v>
      </c>
      <c r="R89" s="18">
        <v>0</v>
      </c>
      <c r="S89" s="17" t="e">
        <f>#REF!</f>
        <v>#REF!</v>
      </c>
      <c r="T89" s="17" t="e">
        <f>#REF!</f>
        <v>#REF!</v>
      </c>
      <c r="U89" s="21" t="e">
        <f t="shared" si="10"/>
        <v>#REF!</v>
      </c>
      <c r="V89" s="12" t="e">
        <f t="shared" si="11"/>
        <v>#REF!</v>
      </c>
      <c r="W89" s="13" t="e">
        <f t="shared" si="12"/>
        <v>#REF!</v>
      </c>
      <c r="X89" s="22" t="e">
        <f t="shared" si="13"/>
        <v>#REF!</v>
      </c>
      <c r="Y89" s="18" t="e">
        <f t="shared" si="14"/>
        <v>#REF!</v>
      </c>
      <c r="Z89" s="13" t="e">
        <f>#REF!</f>
        <v>#REF!</v>
      </c>
      <c r="AA89" s="13">
        <v>0</v>
      </c>
      <c r="AB89" s="21" t="e">
        <f t="shared" si="15"/>
        <v>#REF!</v>
      </c>
      <c r="AC89" s="12" t="e">
        <f t="shared" si="16"/>
        <v>#REF!</v>
      </c>
      <c r="AD89" s="13" t="e">
        <f t="shared" si="17"/>
        <v>#REF!</v>
      </c>
      <c r="AE89" s="22" t="e">
        <f t="shared" si="18"/>
        <v>#REF!</v>
      </c>
      <c r="AF89" s="18" t="e">
        <f t="shared" si="19"/>
        <v>#REF!</v>
      </c>
      <c r="AG89" s="22" t="e">
        <f t="shared" si="20"/>
        <v>#REF!</v>
      </c>
      <c r="AH89" s="22" t="e">
        <f t="shared" si="21"/>
        <v>#REF!</v>
      </c>
      <c r="AI89" s="18" t="e">
        <f t="shared" si="22"/>
        <v>#REF!</v>
      </c>
      <c r="AJ89" s="13">
        <v>0</v>
      </c>
      <c r="AK89" s="13" t="e">
        <f>#REF!</f>
        <v>#REF!</v>
      </c>
      <c r="AL89" s="13" t="e">
        <f>#REF!</f>
        <v>#REF!</v>
      </c>
      <c r="AM89" s="21" t="e">
        <f t="shared" si="23"/>
        <v>#REF!</v>
      </c>
      <c r="AN89" s="12" t="e">
        <f t="shared" si="24"/>
        <v>#REF!</v>
      </c>
      <c r="AO89" s="13">
        <v>0</v>
      </c>
      <c r="AP89" s="13" t="e">
        <f>#REF!</f>
        <v>#REF!</v>
      </c>
      <c r="AQ89" s="13">
        <v>0</v>
      </c>
      <c r="AR89" s="13" t="e">
        <f>#REF!</f>
        <v>#REF!</v>
      </c>
      <c r="AS89" s="13">
        <v>0</v>
      </c>
      <c r="AT89" s="13" t="e">
        <f>#REF!</f>
        <v>#REF!</v>
      </c>
      <c r="AU89" s="21" t="e">
        <f t="shared" si="25"/>
        <v>#REF!</v>
      </c>
      <c r="AV89" s="12" t="e">
        <f t="shared" si="26"/>
        <v>#REF!</v>
      </c>
      <c r="AW89" s="13">
        <v>0</v>
      </c>
      <c r="AX89" s="13" t="e">
        <f>#REF!</f>
        <v>#REF!</v>
      </c>
      <c r="AY89" s="13" t="e">
        <f>#REF!</f>
        <v>#REF!</v>
      </c>
      <c r="AZ89" s="13">
        <v>0</v>
      </c>
      <c r="BA89" s="13">
        <v>0</v>
      </c>
      <c r="BB89" s="13" t="e">
        <f>#REF!</f>
        <v>#REF!</v>
      </c>
      <c r="BC89" s="7" t="e">
        <f t="shared" si="27"/>
        <v>#REF!</v>
      </c>
      <c r="BD89" s="23" t="e">
        <f t="shared" si="28"/>
        <v>#REF!</v>
      </c>
      <c r="BE89" s="10" t="e">
        <f>#REF!</f>
        <v>#REF!</v>
      </c>
      <c r="BF89" s="23" t="e">
        <f t="shared" si="29"/>
        <v>#REF!</v>
      </c>
      <c r="BG89" s="10" t="e">
        <f>#REF!</f>
        <v>#REF!</v>
      </c>
      <c r="BH89" s="10" t="e">
        <f>#REF!</f>
        <v>#REF!</v>
      </c>
      <c r="BI89" s="10" t="e">
        <f>#REF!</f>
        <v>#REF!</v>
      </c>
      <c r="BJ89" s="10" t="e">
        <f>#REF!</f>
        <v>#REF!</v>
      </c>
      <c r="BK89" s="10" t="e">
        <f>#REF!</f>
        <v>#REF!</v>
      </c>
      <c r="BL89" s="10" t="e">
        <f>#REF!</f>
        <v>#REF!</v>
      </c>
      <c r="BM89" s="10" t="e">
        <f>#REF!</f>
        <v>#REF!</v>
      </c>
      <c r="BN89" s="10" t="e">
        <f>#REF!</f>
        <v>#REF!</v>
      </c>
      <c r="BO89" s="10" t="e">
        <f>#REF!</f>
        <v>#REF!</v>
      </c>
      <c r="BP89" s="10" t="e">
        <f>#REF!</f>
        <v>#REF!</v>
      </c>
      <c r="BQ89" s="10" t="e">
        <f>#REF!</f>
        <v>#REF!</v>
      </c>
      <c r="BR89" s="10" t="e">
        <f>#REF!</f>
        <v>#REF!</v>
      </c>
      <c r="BS89" s="10" t="e">
        <f>#REF!</f>
        <v>#REF!</v>
      </c>
      <c r="BT89" s="10" t="e">
        <f>#REF!</f>
        <v>#REF!</v>
      </c>
      <c r="BU89" s="10" t="e">
        <f>#REF!</f>
        <v>#REF!</v>
      </c>
      <c r="BV89" s="10" t="e">
        <f>#REF!</f>
        <v>#REF!</v>
      </c>
      <c r="BW89" s="24" t="e">
        <f t="shared" ref="BW89:BX89" si="290">IF($A89&gt;0,(IF(BC89="да",30,"")),"")</f>
        <v>#REF!</v>
      </c>
      <c r="BX89" s="24" t="e">
        <f t="shared" si="290"/>
        <v>#REF!</v>
      </c>
      <c r="BY89" s="24" t="e">
        <f t="shared" ref="BY89:BZ89" si="291">IF($A89&gt;0,(IF(BE89="да",30,"0")),"0")</f>
        <v>#REF!</v>
      </c>
      <c r="BZ89" s="24" t="e">
        <f t="shared" si="291"/>
        <v>#REF!</v>
      </c>
      <c r="CA89" s="24" t="e">
        <f t="shared" ref="CA89:CP89" si="292">IF($A89&gt;0,(IF(BG89="да",20,"0")),"0")</f>
        <v>#REF!</v>
      </c>
      <c r="CB89" s="24" t="e">
        <f t="shared" si="292"/>
        <v>#REF!</v>
      </c>
      <c r="CC89" s="24" t="e">
        <f t="shared" si="292"/>
        <v>#REF!</v>
      </c>
      <c r="CD89" s="24" t="e">
        <f t="shared" si="292"/>
        <v>#REF!</v>
      </c>
      <c r="CE89" s="24" t="e">
        <f t="shared" si="292"/>
        <v>#REF!</v>
      </c>
      <c r="CF89" s="24" t="e">
        <f t="shared" si="292"/>
        <v>#REF!</v>
      </c>
      <c r="CG89" s="24" t="e">
        <f t="shared" si="292"/>
        <v>#REF!</v>
      </c>
      <c r="CH89" s="24" t="e">
        <f t="shared" si="292"/>
        <v>#REF!</v>
      </c>
      <c r="CI89" s="24" t="e">
        <f t="shared" si="292"/>
        <v>#REF!</v>
      </c>
      <c r="CJ89" s="24" t="e">
        <f t="shared" si="292"/>
        <v>#REF!</v>
      </c>
      <c r="CK89" s="24" t="e">
        <f t="shared" si="292"/>
        <v>#REF!</v>
      </c>
      <c r="CL89" s="24" t="e">
        <f t="shared" si="292"/>
        <v>#REF!</v>
      </c>
      <c r="CM89" s="24" t="e">
        <f t="shared" si="292"/>
        <v>#REF!</v>
      </c>
      <c r="CN89" s="24" t="e">
        <f t="shared" si="292"/>
        <v>#REF!</v>
      </c>
      <c r="CO89" s="24" t="e">
        <f t="shared" si="292"/>
        <v>#REF!</v>
      </c>
      <c r="CP89" s="24" t="e">
        <f t="shared" si="292"/>
        <v>#REF!</v>
      </c>
      <c r="CQ89" s="25" t="e">
        <f>#REF!</f>
        <v>#REF!</v>
      </c>
      <c r="CR89" s="25" t="e">
        <f>#REF!</f>
        <v>#REF!</v>
      </c>
      <c r="CS89" s="25" t="e">
        <f>#REF!</f>
        <v>#REF!</v>
      </c>
      <c r="CT89" s="25" t="e">
        <f>#REF!</f>
        <v>#REF!</v>
      </c>
      <c r="CU89" s="25" t="e">
        <f>#REF!</f>
        <v>#REF!</v>
      </c>
      <c r="CV89" s="25" t="e">
        <f>#REF!</f>
        <v>#REF!</v>
      </c>
      <c r="CW89" s="25" t="e">
        <f>#REF!</f>
        <v>#REF!</v>
      </c>
      <c r="CX89" s="25" t="e">
        <f>#REF!</f>
        <v>#REF!</v>
      </c>
      <c r="CY89" s="25" t="e">
        <f>#REF!</f>
        <v>#REF!</v>
      </c>
      <c r="CZ89" s="25" t="e">
        <f>#REF!</f>
        <v>#REF!</v>
      </c>
      <c r="DA89" s="25" t="e">
        <f>#REF!</f>
        <v>#REF!</v>
      </c>
      <c r="DB89" s="25" t="e">
        <f>#REF!</f>
        <v>#REF!</v>
      </c>
      <c r="DC89" s="25" t="e">
        <f>#REF!</f>
        <v>#REF!</v>
      </c>
      <c r="DD89" s="25" t="e">
        <f>#REF!</f>
        <v>#REF!</v>
      </c>
      <c r="DE89" s="25" t="e">
        <f>#REF!</f>
        <v>#REF!</v>
      </c>
      <c r="DF89" s="25" t="e">
        <f>#REF!</f>
        <v>#REF!</v>
      </c>
      <c r="DG89" s="25" t="e">
        <f>#REF!</f>
        <v>#REF!</v>
      </c>
      <c r="DH89" s="25" t="e">
        <f>#REF!</f>
        <v>#REF!</v>
      </c>
      <c r="DI89" s="25" t="e">
        <f>#REF!</f>
        <v>#REF!</v>
      </c>
      <c r="DJ89" s="25" t="e">
        <f>#REF!</f>
        <v>#REF!</v>
      </c>
      <c r="DK89" s="25" t="e">
        <f>#REF!</f>
        <v>#REF!</v>
      </c>
      <c r="DL89" s="25" t="e">
        <f>#REF!</f>
        <v>#REF!</v>
      </c>
      <c r="DM89" s="25" t="e">
        <f>#REF!</f>
        <v>#REF!</v>
      </c>
      <c r="DN89" s="25" t="e">
        <f>#REF!</f>
        <v>#REF!</v>
      </c>
      <c r="DO89" s="25" t="e">
        <f>#REF!</f>
        <v>#REF!</v>
      </c>
      <c r="DP89" s="25" t="e">
        <f>#REF!</f>
        <v>#REF!</v>
      </c>
      <c r="DQ89" s="25" t="e">
        <f>#REF!</f>
        <v>#REF!</v>
      </c>
      <c r="DR89" s="25" t="e">
        <f>#REF!</f>
        <v>#REF!</v>
      </c>
      <c r="DS89" s="25" t="e">
        <f>#REF!</f>
        <v>#REF!</v>
      </c>
      <c r="DT89" s="25" t="e">
        <f>#REF!</f>
        <v>#REF!</v>
      </c>
      <c r="DU89" s="25" t="e">
        <f>#REF!</f>
        <v>#REF!</v>
      </c>
      <c r="DV89" s="25" t="e">
        <f>#REF!</f>
        <v>#REF!</v>
      </c>
      <c r="DW89" s="25" t="e">
        <f>#REF!</f>
        <v>#REF!</v>
      </c>
      <c r="DX89" s="25" t="e">
        <f>#REF!</f>
        <v>#REF!</v>
      </c>
      <c r="DY89" s="25" t="e">
        <f>#REF!</f>
        <v>#REF!</v>
      </c>
      <c r="DZ89" s="25" t="e">
        <f>#REF!</f>
        <v>#REF!</v>
      </c>
      <c r="EA89" s="25" t="e">
        <f>#REF!</f>
        <v>#REF!</v>
      </c>
      <c r="EB89" s="25" t="e">
        <f>#REF!</f>
        <v>#REF!</v>
      </c>
      <c r="EC89" s="25" t="e">
        <f>#REF!</f>
        <v>#REF!</v>
      </c>
      <c r="ED89" s="25" t="e">
        <f>#REF!</f>
        <v>#REF!</v>
      </c>
      <c r="EE89" s="25" t="e">
        <f>#REF!</f>
        <v>#REF!</v>
      </c>
      <c r="EF89" s="25" t="e">
        <f>#REF!</f>
        <v>#REF!</v>
      </c>
      <c r="EG89" s="25" t="e">
        <f>#REF!</f>
        <v>#REF!</v>
      </c>
      <c r="EH89" s="25" t="e">
        <f>#REF!</f>
        <v>#REF!</v>
      </c>
      <c r="EI89" s="25" t="e">
        <f>#REF!</f>
        <v>#REF!</v>
      </c>
      <c r="EJ89" s="25" t="e">
        <f>#REF!</f>
        <v>#REF!</v>
      </c>
      <c r="EK89" s="26" t="e">
        <f t="shared" si="33"/>
        <v>#REF!</v>
      </c>
    </row>
    <row r="90" spans="1:141" ht="93" customHeight="1">
      <c r="A90" s="10" t="e">
        <f>#REF!</f>
        <v>#REF!</v>
      </c>
      <c r="B90" s="10" t="e">
        <f>#REF!</f>
        <v>#REF!</v>
      </c>
      <c r="C90" s="11" t="e">
        <f t="shared" si="0"/>
        <v>#REF!</v>
      </c>
      <c r="D90" s="12" t="e">
        <f t="shared" si="1"/>
        <v>#REF!</v>
      </c>
      <c r="E90" s="13" t="e">
        <f>#REF!</f>
        <v>#REF!</v>
      </c>
      <c r="F90" s="13" t="e">
        <f>#REF!</f>
        <v>#REF!</v>
      </c>
      <c r="G90" s="14" t="e">
        <f t="shared" si="2"/>
        <v>#REF!</v>
      </c>
      <c r="H90" s="15" t="e">
        <f t="shared" si="3"/>
        <v>#REF!</v>
      </c>
      <c r="I90" s="16" t="e">
        <f t="shared" si="4"/>
        <v>#REF!</v>
      </c>
      <c r="J90" s="17">
        <v>0</v>
      </c>
      <c r="K90" s="18" t="e">
        <f t="shared" si="49"/>
        <v>#REF!</v>
      </c>
      <c r="L90" s="18" t="e">
        <f t="shared" si="50"/>
        <v>#REF!</v>
      </c>
      <c r="M90" s="19" t="e">
        <f t="shared" si="51"/>
        <v>#REF!</v>
      </c>
      <c r="N90" s="18" t="e">
        <f t="shared" si="52"/>
        <v>#REF!</v>
      </c>
      <c r="O90" s="17">
        <v>0</v>
      </c>
      <c r="P90" s="18" t="e">
        <f t="shared" si="8"/>
        <v>#REF!</v>
      </c>
      <c r="Q90" s="18" t="e">
        <f t="shared" si="9"/>
        <v>#REF!</v>
      </c>
      <c r="R90" s="18">
        <v>0</v>
      </c>
      <c r="S90" s="17" t="e">
        <f>#REF!</f>
        <v>#REF!</v>
      </c>
      <c r="T90" s="17" t="e">
        <f>#REF!</f>
        <v>#REF!</v>
      </c>
      <c r="U90" s="21" t="e">
        <f t="shared" si="10"/>
        <v>#REF!</v>
      </c>
      <c r="V90" s="12" t="e">
        <f t="shared" si="11"/>
        <v>#REF!</v>
      </c>
      <c r="W90" s="13" t="e">
        <f t="shared" si="12"/>
        <v>#REF!</v>
      </c>
      <c r="X90" s="22" t="e">
        <f t="shared" si="13"/>
        <v>#REF!</v>
      </c>
      <c r="Y90" s="18" t="e">
        <f t="shared" si="14"/>
        <v>#REF!</v>
      </c>
      <c r="Z90" s="13" t="e">
        <f>#REF!</f>
        <v>#REF!</v>
      </c>
      <c r="AA90" s="13">
        <v>0</v>
      </c>
      <c r="AB90" s="21" t="e">
        <f t="shared" si="15"/>
        <v>#REF!</v>
      </c>
      <c r="AC90" s="12" t="e">
        <f t="shared" si="16"/>
        <v>#REF!</v>
      </c>
      <c r="AD90" s="13" t="e">
        <f t="shared" si="17"/>
        <v>#REF!</v>
      </c>
      <c r="AE90" s="22" t="e">
        <f t="shared" si="18"/>
        <v>#REF!</v>
      </c>
      <c r="AF90" s="18" t="e">
        <f t="shared" si="19"/>
        <v>#REF!</v>
      </c>
      <c r="AG90" s="22" t="e">
        <f t="shared" si="20"/>
        <v>#REF!</v>
      </c>
      <c r="AH90" s="22" t="e">
        <f t="shared" si="21"/>
        <v>#REF!</v>
      </c>
      <c r="AI90" s="18" t="e">
        <f t="shared" si="22"/>
        <v>#REF!</v>
      </c>
      <c r="AJ90" s="13">
        <v>0</v>
      </c>
      <c r="AK90" s="13" t="e">
        <f>#REF!</f>
        <v>#REF!</v>
      </c>
      <c r="AL90" s="13" t="e">
        <f>#REF!</f>
        <v>#REF!</v>
      </c>
      <c r="AM90" s="21" t="e">
        <f t="shared" si="23"/>
        <v>#REF!</v>
      </c>
      <c r="AN90" s="12" t="e">
        <f t="shared" si="24"/>
        <v>#REF!</v>
      </c>
      <c r="AO90" s="13">
        <v>0</v>
      </c>
      <c r="AP90" s="13" t="e">
        <f>#REF!</f>
        <v>#REF!</v>
      </c>
      <c r="AQ90" s="13">
        <v>0</v>
      </c>
      <c r="AR90" s="13" t="e">
        <f>#REF!</f>
        <v>#REF!</v>
      </c>
      <c r="AS90" s="13">
        <v>0</v>
      </c>
      <c r="AT90" s="13" t="e">
        <f>#REF!</f>
        <v>#REF!</v>
      </c>
      <c r="AU90" s="21" t="e">
        <f t="shared" si="25"/>
        <v>#REF!</v>
      </c>
      <c r="AV90" s="12" t="e">
        <f t="shared" si="26"/>
        <v>#REF!</v>
      </c>
      <c r="AW90" s="13">
        <v>0</v>
      </c>
      <c r="AX90" s="13" t="e">
        <f>#REF!</f>
        <v>#REF!</v>
      </c>
      <c r="AY90" s="13" t="e">
        <f>#REF!</f>
        <v>#REF!</v>
      </c>
      <c r="AZ90" s="13">
        <v>0</v>
      </c>
      <c r="BA90" s="13">
        <v>0</v>
      </c>
      <c r="BB90" s="13" t="e">
        <f>#REF!</f>
        <v>#REF!</v>
      </c>
      <c r="BC90" s="7" t="e">
        <f t="shared" si="27"/>
        <v>#REF!</v>
      </c>
      <c r="BD90" s="23" t="e">
        <f t="shared" si="28"/>
        <v>#REF!</v>
      </c>
      <c r="BE90" s="10" t="e">
        <f>#REF!</f>
        <v>#REF!</v>
      </c>
      <c r="BF90" s="23" t="e">
        <f t="shared" si="29"/>
        <v>#REF!</v>
      </c>
      <c r="BG90" s="10" t="e">
        <f>#REF!</f>
        <v>#REF!</v>
      </c>
      <c r="BH90" s="10" t="e">
        <f>#REF!</f>
        <v>#REF!</v>
      </c>
      <c r="BI90" s="10" t="e">
        <f>#REF!</f>
        <v>#REF!</v>
      </c>
      <c r="BJ90" s="10" t="e">
        <f>#REF!</f>
        <v>#REF!</v>
      </c>
      <c r="BK90" s="10" t="e">
        <f>#REF!</f>
        <v>#REF!</v>
      </c>
      <c r="BL90" s="10" t="e">
        <f>#REF!</f>
        <v>#REF!</v>
      </c>
      <c r="BM90" s="10" t="e">
        <f>#REF!</f>
        <v>#REF!</v>
      </c>
      <c r="BN90" s="10" t="e">
        <f>#REF!</f>
        <v>#REF!</v>
      </c>
      <c r="BO90" s="10" t="e">
        <f>#REF!</f>
        <v>#REF!</v>
      </c>
      <c r="BP90" s="10" t="e">
        <f>#REF!</f>
        <v>#REF!</v>
      </c>
      <c r="BQ90" s="10" t="e">
        <f>#REF!</f>
        <v>#REF!</v>
      </c>
      <c r="BR90" s="10" t="e">
        <f>#REF!</f>
        <v>#REF!</v>
      </c>
      <c r="BS90" s="10" t="e">
        <f>#REF!</f>
        <v>#REF!</v>
      </c>
      <c r="BT90" s="10" t="e">
        <f>#REF!</f>
        <v>#REF!</v>
      </c>
      <c r="BU90" s="10" t="e">
        <f>#REF!</f>
        <v>#REF!</v>
      </c>
      <c r="BV90" s="10" t="e">
        <f>#REF!</f>
        <v>#REF!</v>
      </c>
      <c r="BW90" s="24" t="e">
        <f t="shared" ref="BW90:BX90" si="293">IF($A90&gt;0,(IF(BC90="да",30,"")),"")</f>
        <v>#REF!</v>
      </c>
      <c r="BX90" s="24" t="e">
        <f t="shared" si="293"/>
        <v>#REF!</v>
      </c>
      <c r="BY90" s="24" t="e">
        <f t="shared" ref="BY90:BZ90" si="294">IF($A90&gt;0,(IF(BE90="да",30,"0")),"0")</f>
        <v>#REF!</v>
      </c>
      <c r="BZ90" s="24" t="e">
        <f t="shared" si="294"/>
        <v>#REF!</v>
      </c>
      <c r="CA90" s="24" t="e">
        <f t="shared" ref="CA90:CP90" si="295">IF($A90&gt;0,(IF(BG90="да",20,"0")),"0")</f>
        <v>#REF!</v>
      </c>
      <c r="CB90" s="24" t="e">
        <f t="shared" si="295"/>
        <v>#REF!</v>
      </c>
      <c r="CC90" s="24" t="e">
        <f t="shared" si="295"/>
        <v>#REF!</v>
      </c>
      <c r="CD90" s="24" t="e">
        <f t="shared" si="295"/>
        <v>#REF!</v>
      </c>
      <c r="CE90" s="24" t="e">
        <f t="shared" si="295"/>
        <v>#REF!</v>
      </c>
      <c r="CF90" s="24" t="e">
        <f t="shared" si="295"/>
        <v>#REF!</v>
      </c>
      <c r="CG90" s="24" t="e">
        <f t="shared" si="295"/>
        <v>#REF!</v>
      </c>
      <c r="CH90" s="24" t="e">
        <f t="shared" si="295"/>
        <v>#REF!</v>
      </c>
      <c r="CI90" s="24" t="e">
        <f t="shared" si="295"/>
        <v>#REF!</v>
      </c>
      <c r="CJ90" s="24" t="e">
        <f t="shared" si="295"/>
        <v>#REF!</v>
      </c>
      <c r="CK90" s="24" t="e">
        <f t="shared" si="295"/>
        <v>#REF!</v>
      </c>
      <c r="CL90" s="24" t="e">
        <f t="shared" si="295"/>
        <v>#REF!</v>
      </c>
      <c r="CM90" s="24" t="e">
        <f t="shared" si="295"/>
        <v>#REF!</v>
      </c>
      <c r="CN90" s="24" t="e">
        <f t="shared" si="295"/>
        <v>#REF!</v>
      </c>
      <c r="CO90" s="24" t="e">
        <f t="shared" si="295"/>
        <v>#REF!</v>
      </c>
      <c r="CP90" s="24" t="e">
        <f t="shared" si="295"/>
        <v>#REF!</v>
      </c>
      <c r="CQ90" s="25" t="e">
        <f>#REF!</f>
        <v>#REF!</v>
      </c>
      <c r="CR90" s="25" t="e">
        <f>#REF!</f>
        <v>#REF!</v>
      </c>
      <c r="CS90" s="25" t="e">
        <f>#REF!</f>
        <v>#REF!</v>
      </c>
      <c r="CT90" s="25" t="e">
        <f>#REF!</f>
        <v>#REF!</v>
      </c>
      <c r="CU90" s="25" t="e">
        <f>#REF!</f>
        <v>#REF!</v>
      </c>
      <c r="CV90" s="25" t="e">
        <f>#REF!</f>
        <v>#REF!</v>
      </c>
      <c r="CW90" s="25" t="e">
        <f>#REF!</f>
        <v>#REF!</v>
      </c>
      <c r="CX90" s="25" t="e">
        <f>#REF!</f>
        <v>#REF!</v>
      </c>
      <c r="CY90" s="25" t="e">
        <f>#REF!</f>
        <v>#REF!</v>
      </c>
      <c r="CZ90" s="25" t="e">
        <f>#REF!</f>
        <v>#REF!</v>
      </c>
      <c r="DA90" s="25" t="e">
        <f>#REF!</f>
        <v>#REF!</v>
      </c>
      <c r="DB90" s="25" t="e">
        <f>#REF!</f>
        <v>#REF!</v>
      </c>
      <c r="DC90" s="25" t="e">
        <f>#REF!</f>
        <v>#REF!</v>
      </c>
      <c r="DD90" s="25" t="e">
        <f>#REF!</f>
        <v>#REF!</v>
      </c>
      <c r="DE90" s="25" t="e">
        <f>#REF!</f>
        <v>#REF!</v>
      </c>
      <c r="DF90" s="25" t="e">
        <f>#REF!</f>
        <v>#REF!</v>
      </c>
      <c r="DG90" s="25" t="e">
        <f>#REF!</f>
        <v>#REF!</v>
      </c>
      <c r="DH90" s="25" t="e">
        <f>#REF!</f>
        <v>#REF!</v>
      </c>
      <c r="DI90" s="25" t="e">
        <f>#REF!</f>
        <v>#REF!</v>
      </c>
      <c r="DJ90" s="25" t="e">
        <f>#REF!</f>
        <v>#REF!</v>
      </c>
      <c r="DK90" s="25" t="e">
        <f>#REF!</f>
        <v>#REF!</v>
      </c>
      <c r="DL90" s="25" t="e">
        <f>#REF!</f>
        <v>#REF!</v>
      </c>
      <c r="DM90" s="25" t="e">
        <f>#REF!</f>
        <v>#REF!</v>
      </c>
      <c r="DN90" s="25" t="e">
        <f>#REF!</f>
        <v>#REF!</v>
      </c>
      <c r="DO90" s="25" t="e">
        <f>#REF!</f>
        <v>#REF!</v>
      </c>
      <c r="DP90" s="25" t="e">
        <f>#REF!</f>
        <v>#REF!</v>
      </c>
      <c r="DQ90" s="25" t="e">
        <f>#REF!</f>
        <v>#REF!</v>
      </c>
      <c r="DR90" s="25" t="e">
        <f>#REF!</f>
        <v>#REF!</v>
      </c>
      <c r="DS90" s="25" t="e">
        <f>#REF!</f>
        <v>#REF!</v>
      </c>
      <c r="DT90" s="25" t="e">
        <f>#REF!</f>
        <v>#REF!</v>
      </c>
      <c r="DU90" s="25" t="e">
        <f>#REF!</f>
        <v>#REF!</v>
      </c>
      <c r="DV90" s="25" t="e">
        <f>#REF!</f>
        <v>#REF!</v>
      </c>
      <c r="DW90" s="25" t="e">
        <f>#REF!</f>
        <v>#REF!</v>
      </c>
      <c r="DX90" s="25" t="e">
        <f>#REF!</f>
        <v>#REF!</v>
      </c>
      <c r="DY90" s="25" t="e">
        <f>#REF!</f>
        <v>#REF!</v>
      </c>
      <c r="DZ90" s="25" t="e">
        <f>#REF!</f>
        <v>#REF!</v>
      </c>
      <c r="EA90" s="25" t="e">
        <f>#REF!</f>
        <v>#REF!</v>
      </c>
      <c r="EB90" s="25" t="e">
        <f>#REF!</f>
        <v>#REF!</v>
      </c>
      <c r="EC90" s="25" t="e">
        <f>#REF!</f>
        <v>#REF!</v>
      </c>
      <c r="ED90" s="25" t="e">
        <f>#REF!</f>
        <v>#REF!</v>
      </c>
      <c r="EE90" s="25" t="e">
        <f>#REF!</f>
        <v>#REF!</v>
      </c>
      <c r="EF90" s="25" t="e">
        <f>#REF!</f>
        <v>#REF!</v>
      </c>
      <c r="EG90" s="25" t="e">
        <f>#REF!</f>
        <v>#REF!</v>
      </c>
      <c r="EH90" s="25" t="e">
        <f>#REF!</f>
        <v>#REF!</v>
      </c>
      <c r="EI90" s="25" t="e">
        <f>#REF!</f>
        <v>#REF!</v>
      </c>
      <c r="EJ90" s="25" t="e">
        <f>#REF!</f>
        <v>#REF!</v>
      </c>
      <c r="EK90" s="26" t="e">
        <f t="shared" si="33"/>
        <v>#REF!</v>
      </c>
    </row>
    <row r="91" spans="1:141" ht="93" customHeight="1">
      <c r="A91" s="10" t="e">
        <f>#REF!</f>
        <v>#REF!</v>
      </c>
      <c r="B91" s="10" t="e">
        <f>#REF!</f>
        <v>#REF!</v>
      </c>
      <c r="C91" s="11" t="e">
        <f t="shared" si="0"/>
        <v>#REF!</v>
      </c>
      <c r="D91" s="12" t="e">
        <f t="shared" si="1"/>
        <v>#REF!</v>
      </c>
      <c r="E91" s="13" t="e">
        <f>#REF!</f>
        <v>#REF!</v>
      </c>
      <c r="F91" s="13" t="e">
        <f>#REF!</f>
        <v>#REF!</v>
      </c>
      <c r="G91" s="14" t="e">
        <f t="shared" si="2"/>
        <v>#REF!</v>
      </c>
      <c r="H91" s="15" t="e">
        <f t="shared" si="3"/>
        <v>#REF!</v>
      </c>
      <c r="I91" s="16" t="e">
        <f t="shared" si="4"/>
        <v>#REF!</v>
      </c>
      <c r="J91" s="17">
        <v>0</v>
      </c>
      <c r="K91" s="18" t="e">
        <f t="shared" si="49"/>
        <v>#REF!</v>
      </c>
      <c r="L91" s="18" t="e">
        <f t="shared" si="50"/>
        <v>#REF!</v>
      </c>
      <c r="M91" s="19" t="e">
        <f t="shared" si="51"/>
        <v>#REF!</v>
      </c>
      <c r="N91" s="18" t="e">
        <f t="shared" si="52"/>
        <v>#REF!</v>
      </c>
      <c r="O91" s="17">
        <v>0</v>
      </c>
      <c r="P91" s="18" t="e">
        <f t="shared" si="8"/>
        <v>#REF!</v>
      </c>
      <c r="Q91" s="18" t="e">
        <f t="shared" si="9"/>
        <v>#REF!</v>
      </c>
      <c r="R91" s="18">
        <v>0</v>
      </c>
      <c r="S91" s="17" t="e">
        <f>#REF!</f>
        <v>#REF!</v>
      </c>
      <c r="T91" s="17" t="e">
        <f>#REF!</f>
        <v>#REF!</v>
      </c>
      <c r="U91" s="21" t="e">
        <f t="shared" si="10"/>
        <v>#REF!</v>
      </c>
      <c r="V91" s="12" t="e">
        <f t="shared" si="11"/>
        <v>#REF!</v>
      </c>
      <c r="W91" s="13" t="e">
        <f t="shared" si="12"/>
        <v>#REF!</v>
      </c>
      <c r="X91" s="22" t="e">
        <f t="shared" si="13"/>
        <v>#REF!</v>
      </c>
      <c r="Y91" s="18" t="e">
        <f t="shared" si="14"/>
        <v>#REF!</v>
      </c>
      <c r="Z91" s="13" t="e">
        <f>#REF!</f>
        <v>#REF!</v>
      </c>
      <c r="AA91" s="13">
        <v>0</v>
      </c>
      <c r="AB91" s="21" t="e">
        <f t="shared" si="15"/>
        <v>#REF!</v>
      </c>
      <c r="AC91" s="12" t="e">
        <f t="shared" si="16"/>
        <v>#REF!</v>
      </c>
      <c r="AD91" s="13" t="e">
        <f t="shared" si="17"/>
        <v>#REF!</v>
      </c>
      <c r="AE91" s="22" t="e">
        <f t="shared" si="18"/>
        <v>#REF!</v>
      </c>
      <c r="AF91" s="18" t="e">
        <f t="shared" si="19"/>
        <v>#REF!</v>
      </c>
      <c r="AG91" s="22" t="e">
        <f t="shared" si="20"/>
        <v>#REF!</v>
      </c>
      <c r="AH91" s="22" t="e">
        <f t="shared" si="21"/>
        <v>#REF!</v>
      </c>
      <c r="AI91" s="18" t="e">
        <f t="shared" si="22"/>
        <v>#REF!</v>
      </c>
      <c r="AJ91" s="13">
        <v>0</v>
      </c>
      <c r="AK91" s="13" t="e">
        <f>#REF!</f>
        <v>#REF!</v>
      </c>
      <c r="AL91" s="13" t="e">
        <f>#REF!</f>
        <v>#REF!</v>
      </c>
      <c r="AM91" s="21" t="e">
        <f t="shared" si="23"/>
        <v>#REF!</v>
      </c>
      <c r="AN91" s="12" t="e">
        <f t="shared" si="24"/>
        <v>#REF!</v>
      </c>
      <c r="AO91" s="13">
        <v>0</v>
      </c>
      <c r="AP91" s="13" t="e">
        <f>#REF!</f>
        <v>#REF!</v>
      </c>
      <c r="AQ91" s="13">
        <v>0</v>
      </c>
      <c r="AR91" s="13" t="e">
        <f>#REF!</f>
        <v>#REF!</v>
      </c>
      <c r="AS91" s="13">
        <v>0</v>
      </c>
      <c r="AT91" s="13" t="e">
        <f>#REF!</f>
        <v>#REF!</v>
      </c>
      <c r="AU91" s="21" t="e">
        <f t="shared" si="25"/>
        <v>#REF!</v>
      </c>
      <c r="AV91" s="12" t="e">
        <f t="shared" si="26"/>
        <v>#REF!</v>
      </c>
      <c r="AW91" s="13">
        <v>0</v>
      </c>
      <c r="AX91" s="13" t="e">
        <f>#REF!</f>
        <v>#REF!</v>
      </c>
      <c r="AY91" s="13" t="e">
        <f>#REF!</f>
        <v>#REF!</v>
      </c>
      <c r="AZ91" s="13">
        <v>0</v>
      </c>
      <c r="BA91" s="13">
        <v>0</v>
      </c>
      <c r="BB91" s="13" t="e">
        <f>#REF!</f>
        <v>#REF!</v>
      </c>
      <c r="BC91" s="7" t="e">
        <f t="shared" si="27"/>
        <v>#REF!</v>
      </c>
      <c r="BD91" s="23" t="e">
        <f t="shared" si="28"/>
        <v>#REF!</v>
      </c>
      <c r="BE91" s="10" t="e">
        <f>#REF!</f>
        <v>#REF!</v>
      </c>
      <c r="BF91" s="23" t="e">
        <f t="shared" si="29"/>
        <v>#REF!</v>
      </c>
      <c r="BG91" s="10" t="e">
        <f>#REF!</f>
        <v>#REF!</v>
      </c>
      <c r="BH91" s="10" t="e">
        <f>#REF!</f>
        <v>#REF!</v>
      </c>
      <c r="BI91" s="10" t="e">
        <f>#REF!</f>
        <v>#REF!</v>
      </c>
      <c r="BJ91" s="10" t="e">
        <f>#REF!</f>
        <v>#REF!</v>
      </c>
      <c r="BK91" s="10" t="e">
        <f>#REF!</f>
        <v>#REF!</v>
      </c>
      <c r="BL91" s="10" t="e">
        <f>#REF!</f>
        <v>#REF!</v>
      </c>
      <c r="BM91" s="10" t="e">
        <f>#REF!</f>
        <v>#REF!</v>
      </c>
      <c r="BN91" s="10" t="e">
        <f>#REF!</f>
        <v>#REF!</v>
      </c>
      <c r="BO91" s="10" t="e">
        <f>#REF!</f>
        <v>#REF!</v>
      </c>
      <c r="BP91" s="10" t="e">
        <f>#REF!</f>
        <v>#REF!</v>
      </c>
      <c r="BQ91" s="10" t="e">
        <f>#REF!</f>
        <v>#REF!</v>
      </c>
      <c r="BR91" s="10" t="e">
        <f>#REF!</f>
        <v>#REF!</v>
      </c>
      <c r="BS91" s="10" t="e">
        <f>#REF!</f>
        <v>#REF!</v>
      </c>
      <c r="BT91" s="10" t="e">
        <f>#REF!</f>
        <v>#REF!</v>
      </c>
      <c r="BU91" s="10" t="e">
        <f>#REF!</f>
        <v>#REF!</v>
      </c>
      <c r="BV91" s="10" t="e">
        <f>#REF!</f>
        <v>#REF!</v>
      </c>
      <c r="BW91" s="24" t="e">
        <f t="shared" ref="BW91:BX91" si="296">IF($A91&gt;0,(IF(BC91="да",30,"")),"")</f>
        <v>#REF!</v>
      </c>
      <c r="BX91" s="24" t="e">
        <f t="shared" si="296"/>
        <v>#REF!</v>
      </c>
      <c r="BY91" s="24" t="e">
        <f t="shared" ref="BY91:BZ91" si="297">IF($A91&gt;0,(IF(BE91="да",30,"0")),"0")</f>
        <v>#REF!</v>
      </c>
      <c r="BZ91" s="24" t="e">
        <f t="shared" si="297"/>
        <v>#REF!</v>
      </c>
      <c r="CA91" s="24" t="e">
        <f t="shared" ref="CA91:CP91" si="298">IF($A91&gt;0,(IF(BG91="да",20,"0")),"0")</f>
        <v>#REF!</v>
      </c>
      <c r="CB91" s="24" t="e">
        <f t="shared" si="298"/>
        <v>#REF!</v>
      </c>
      <c r="CC91" s="24" t="e">
        <f t="shared" si="298"/>
        <v>#REF!</v>
      </c>
      <c r="CD91" s="24" t="e">
        <f t="shared" si="298"/>
        <v>#REF!</v>
      </c>
      <c r="CE91" s="24" t="e">
        <f t="shared" si="298"/>
        <v>#REF!</v>
      </c>
      <c r="CF91" s="24" t="e">
        <f t="shared" si="298"/>
        <v>#REF!</v>
      </c>
      <c r="CG91" s="24" t="e">
        <f t="shared" si="298"/>
        <v>#REF!</v>
      </c>
      <c r="CH91" s="24" t="e">
        <f t="shared" si="298"/>
        <v>#REF!</v>
      </c>
      <c r="CI91" s="24" t="e">
        <f t="shared" si="298"/>
        <v>#REF!</v>
      </c>
      <c r="CJ91" s="24" t="e">
        <f t="shared" si="298"/>
        <v>#REF!</v>
      </c>
      <c r="CK91" s="24" t="e">
        <f t="shared" si="298"/>
        <v>#REF!</v>
      </c>
      <c r="CL91" s="24" t="e">
        <f t="shared" si="298"/>
        <v>#REF!</v>
      </c>
      <c r="CM91" s="24" t="e">
        <f t="shared" si="298"/>
        <v>#REF!</v>
      </c>
      <c r="CN91" s="24" t="e">
        <f t="shared" si="298"/>
        <v>#REF!</v>
      </c>
      <c r="CO91" s="24" t="e">
        <f t="shared" si="298"/>
        <v>#REF!</v>
      </c>
      <c r="CP91" s="24" t="e">
        <f t="shared" si="298"/>
        <v>#REF!</v>
      </c>
      <c r="CQ91" s="25" t="e">
        <f>#REF!</f>
        <v>#REF!</v>
      </c>
      <c r="CR91" s="25" t="e">
        <f>#REF!</f>
        <v>#REF!</v>
      </c>
      <c r="CS91" s="25" t="e">
        <f>#REF!</f>
        <v>#REF!</v>
      </c>
      <c r="CT91" s="25" t="e">
        <f>#REF!</f>
        <v>#REF!</v>
      </c>
      <c r="CU91" s="25" t="e">
        <f>#REF!</f>
        <v>#REF!</v>
      </c>
      <c r="CV91" s="25" t="e">
        <f>#REF!</f>
        <v>#REF!</v>
      </c>
      <c r="CW91" s="25" t="e">
        <f>#REF!</f>
        <v>#REF!</v>
      </c>
      <c r="CX91" s="25" t="e">
        <f>#REF!</f>
        <v>#REF!</v>
      </c>
      <c r="CY91" s="25" t="e">
        <f>#REF!</f>
        <v>#REF!</v>
      </c>
      <c r="CZ91" s="25" t="e">
        <f>#REF!</f>
        <v>#REF!</v>
      </c>
      <c r="DA91" s="25" t="e">
        <f>#REF!</f>
        <v>#REF!</v>
      </c>
      <c r="DB91" s="25" t="e">
        <f>#REF!</f>
        <v>#REF!</v>
      </c>
      <c r="DC91" s="25" t="e">
        <f>#REF!</f>
        <v>#REF!</v>
      </c>
      <c r="DD91" s="25" t="e">
        <f>#REF!</f>
        <v>#REF!</v>
      </c>
      <c r="DE91" s="25" t="e">
        <f>#REF!</f>
        <v>#REF!</v>
      </c>
      <c r="DF91" s="25" t="e">
        <f>#REF!</f>
        <v>#REF!</v>
      </c>
      <c r="DG91" s="25" t="e">
        <f>#REF!</f>
        <v>#REF!</v>
      </c>
      <c r="DH91" s="25" t="e">
        <f>#REF!</f>
        <v>#REF!</v>
      </c>
      <c r="DI91" s="25" t="e">
        <f>#REF!</f>
        <v>#REF!</v>
      </c>
      <c r="DJ91" s="25" t="e">
        <f>#REF!</f>
        <v>#REF!</v>
      </c>
      <c r="DK91" s="25" t="e">
        <f>#REF!</f>
        <v>#REF!</v>
      </c>
      <c r="DL91" s="25" t="e">
        <f>#REF!</f>
        <v>#REF!</v>
      </c>
      <c r="DM91" s="25" t="e">
        <f>#REF!</f>
        <v>#REF!</v>
      </c>
      <c r="DN91" s="25" t="e">
        <f>#REF!</f>
        <v>#REF!</v>
      </c>
      <c r="DO91" s="25" t="e">
        <f>#REF!</f>
        <v>#REF!</v>
      </c>
      <c r="DP91" s="25" t="e">
        <f>#REF!</f>
        <v>#REF!</v>
      </c>
      <c r="DQ91" s="25" t="e">
        <f>#REF!</f>
        <v>#REF!</v>
      </c>
      <c r="DR91" s="25" t="e">
        <f>#REF!</f>
        <v>#REF!</v>
      </c>
      <c r="DS91" s="25" t="e">
        <f>#REF!</f>
        <v>#REF!</v>
      </c>
      <c r="DT91" s="25" t="e">
        <f>#REF!</f>
        <v>#REF!</v>
      </c>
      <c r="DU91" s="25" t="e">
        <f>#REF!</f>
        <v>#REF!</v>
      </c>
      <c r="DV91" s="25" t="e">
        <f>#REF!</f>
        <v>#REF!</v>
      </c>
      <c r="DW91" s="25" t="e">
        <f>#REF!</f>
        <v>#REF!</v>
      </c>
      <c r="DX91" s="25" t="e">
        <f>#REF!</f>
        <v>#REF!</v>
      </c>
      <c r="DY91" s="25" t="e">
        <f>#REF!</f>
        <v>#REF!</v>
      </c>
      <c r="DZ91" s="25" t="e">
        <f>#REF!</f>
        <v>#REF!</v>
      </c>
      <c r="EA91" s="25" t="e">
        <f>#REF!</f>
        <v>#REF!</v>
      </c>
      <c r="EB91" s="25" t="e">
        <f>#REF!</f>
        <v>#REF!</v>
      </c>
      <c r="EC91" s="25" t="e">
        <f>#REF!</f>
        <v>#REF!</v>
      </c>
      <c r="ED91" s="25" t="e">
        <f>#REF!</f>
        <v>#REF!</v>
      </c>
      <c r="EE91" s="25" t="e">
        <f>#REF!</f>
        <v>#REF!</v>
      </c>
      <c r="EF91" s="25" t="e">
        <f>#REF!</f>
        <v>#REF!</v>
      </c>
      <c r="EG91" s="25" t="e">
        <f>#REF!</f>
        <v>#REF!</v>
      </c>
      <c r="EH91" s="25" t="e">
        <f>#REF!</f>
        <v>#REF!</v>
      </c>
      <c r="EI91" s="25" t="e">
        <f>#REF!</f>
        <v>#REF!</v>
      </c>
      <c r="EJ91" s="25" t="e">
        <f>#REF!</f>
        <v>#REF!</v>
      </c>
      <c r="EK91" s="26" t="e">
        <f t="shared" si="33"/>
        <v>#REF!</v>
      </c>
    </row>
    <row r="92" spans="1:141" ht="93" customHeight="1">
      <c r="A92" s="10" t="e">
        <f>#REF!</f>
        <v>#REF!</v>
      </c>
      <c r="B92" s="10" t="e">
        <f>#REF!</f>
        <v>#REF!</v>
      </c>
      <c r="C92" s="11" t="e">
        <f t="shared" si="0"/>
        <v>#REF!</v>
      </c>
      <c r="D92" s="12" t="e">
        <f t="shared" si="1"/>
        <v>#REF!</v>
      </c>
      <c r="E92" s="13" t="e">
        <f>#REF!</f>
        <v>#REF!</v>
      </c>
      <c r="F92" s="13" t="e">
        <f>#REF!</f>
        <v>#REF!</v>
      </c>
      <c r="G92" s="14" t="e">
        <f t="shared" si="2"/>
        <v>#REF!</v>
      </c>
      <c r="H92" s="15" t="e">
        <f t="shared" si="3"/>
        <v>#REF!</v>
      </c>
      <c r="I92" s="16" t="e">
        <f t="shared" si="4"/>
        <v>#REF!</v>
      </c>
      <c r="J92" s="17">
        <v>0</v>
      </c>
      <c r="K92" s="18" t="e">
        <f t="shared" si="49"/>
        <v>#REF!</v>
      </c>
      <c r="L92" s="18" t="e">
        <f t="shared" si="50"/>
        <v>#REF!</v>
      </c>
      <c r="M92" s="19" t="e">
        <f t="shared" si="51"/>
        <v>#REF!</v>
      </c>
      <c r="N92" s="18" t="e">
        <f t="shared" si="52"/>
        <v>#REF!</v>
      </c>
      <c r="O92" s="17">
        <v>0</v>
      </c>
      <c r="P92" s="18" t="e">
        <f t="shared" si="8"/>
        <v>#REF!</v>
      </c>
      <c r="Q92" s="18" t="e">
        <f t="shared" si="9"/>
        <v>#REF!</v>
      </c>
      <c r="R92" s="18">
        <v>0</v>
      </c>
      <c r="S92" s="17" t="e">
        <f>#REF!</f>
        <v>#REF!</v>
      </c>
      <c r="T92" s="17" t="e">
        <f>#REF!</f>
        <v>#REF!</v>
      </c>
      <c r="U92" s="21" t="e">
        <f t="shared" si="10"/>
        <v>#REF!</v>
      </c>
      <c r="V92" s="12" t="e">
        <f t="shared" si="11"/>
        <v>#REF!</v>
      </c>
      <c r="W92" s="13" t="e">
        <f t="shared" si="12"/>
        <v>#REF!</v>
      </c>
      <c r="X92" s="22" t="e">
        <f t="shared" si="13"/>
        <v>#REF!</v>
      </c>
      <c r="Y92" s="18" t="e">
        <f t="shared" si="14"/>
        <v>#REF!</v>
      </c>
      <c r="Z92" s="13" t="e">
        <f>#REF!</f>
        <v>#REF!</v>
      </c>
      <c r="AA92" s="13">
        <v>0</v>
      </c>
      <c r="AB92" s="21" t="e">
        <f t="shared" si="15"/>
        <v>#REF!</v>
      </c>
      <c r="AC92" s="12" t="e">
        <f t="shared" si="16"/>
        <v>#REF!</v>
      </c>
      <c r="AD92" s="13" t="e">
        <f t="shared" si="17"/>
        <v>#REF!</v>
      </c>
      <c r="AE92" s="22" t="e">
        <f t="shared" si="18"/>
        <v>#REF!</v>
      </c>
      <c r="AF92" s="18" t="e">
        <f t="shared" si="19"/>
        <v>#REF!</v>
      </c>
      <c r="AG92" s="22" t="e">
        <f t="shared" si="20"/>
        <v>#REF!</v>
      </c>
      <c r="AH92" s="22" t="e">
        <f t="shared" si="21"/>
        <v>#REF!</v>
      </c>
      <c r="AI92" s="18" t="e">
        <f t="shared" si="22"/>
        <v>#REF!</v>
      </c>
      <c r="AJ92" s="13">
        <v>0</v>
      </c>
      <c r="AK92" s="13" t="e">
        <f>#REF!</f>
        <v>#REF!</v>
      </c>
      <c r="AL92" s="13" t="e">
        <f>#REF!</f>
        <v>#REF!</v>
      </c>
      <c r="AM92" s="21" t="e">
        <f t="shared" si="23"/>
        <v>#REF!</v>
      </c>
      <c r="AN92" s="12" t="e">
        <f t="shared" si="24"/>
        <v>#REF!</v>
      </c>
      <c r="AO92" s="13">
        <v>0</v>
      </c>
      <c r="AP92" s="13" t="e">
        <f>#REF!</f>
        <v>#REF!</v>
      </c>
      <c r="AQ92" s="13">
        <v>0</v>
      </c>
      <c r="AR92" s="13" t="e">
        <f>#REF!</f>
        <v>#REF!</v>
      </c>
      <c r="AS92" s="13">
        <v>0</v>
      </c>
      <c r="AT92" s="13" t="e">
        <f>#REF!</f>
        <v>#REF!</v>
      </c>
      <c r="AU92" s="21" t="e">
        <f t="shared" si="25"/>
        <v>#REF!</v>
      </c>
      <c r="AV92" s="12" t="e">
        <f t="shared" si="26"/>
        <v>#REF!</v>
      </c>
      <c r="AW92" s="13">
        <v>0</v>
      </c>
      <c r="AX92" s="13" t="e">
        <f>#REF!</f>
        <v>#REF!</v>
      </c>
      <c r="AY92" s="13" t="e">
        <f>#REF!</f>
        <v>#REF!</v>
      </c>
      <c r="AZ92" s="13">
        <v>0</v>
      </c>
      <c r="BA92" s="13">
        <v>0</v>
      </c>
      <c r="BB92" s="13" t="e">
        <f>#REF!</f>
        <v>#REF!</v>
      </c>
      <c r="BC92" s="7" t="e">
        <f t="shared" si="27"/>
        <v>#REF!</v>
      </c>
      <c r="BD92" s="23" t="e">
        <f t="shared" si="28"/>
        <v>#REF!</v>
      </c>
      <c r="BE92" s="10" t="e">
        <f>#REF!</f>
        <v>#REF!</v>
      </c>
      <c r="BF92" s="23" t="e">
        <f t="shared" si="29"/>
        <v>#REF!</v>
      </c>
      <c r="BG92" s="10" t="e">
        <f>#REF!</f>
        <v>#REF!</v>
      </c>
      <c r="BH92" s="10" t="e">
        <f>#REF!</f>
        <v>#REF!</v>
      </c>
      <c r="BI92" s="10" t="e">
        <f>#REF!</f>
        <v>#REF!</v>
      </c>
      <c r="BJ92" s="10" t="e">
        <f>#REF!</f>
        <v>#REF!</v>
      </c>
      <c r="BK92" s="10" t="e">
        <f>#REF!</f>
        <v>#REF!</v>
      </c>
      <c r="BL92" s="10" t="e">
        <f>#REF!</f>
        <v>#REF!</v>
      </c>
      <c r="BM92" s="10" t="e">
        <f>#REF!</f>
        <v>#REF!</v>
      </c>
      <c r="BN92" s="10" t="e">
        <f>#REF!</f>
        <v>#REF!</v>
      </c>
      <c r="BO92" s="10" t="e">
        <f>#REF!</f>
        <v>#REF!</v>
      </c>
      <c r="BP92" s="10" t="e">
        <f>#REF!</f>
        <v>#REF!</v>
      </c>
      <c r="BQ92" s="10" t="e">
        <f>#REF!</f>
        <v>#REF!</v>
      </c>
      <c r="BR92" s="10" t="e">
        <f>#REF!</f>
        <v>#REF!</v>
      </c>
      <c r="BS92" s="10" t="e">
        <f>#REF!</f>
        <v>#REF!</v>
      </c>
      <c r="BT92" s="10" t="e">
        <f>#REF!</f>
        <v>#REF!</v>
      </c>
      <c r="BU92" s="10" t="e">
        <f>#REF!</f>
        <v>#REF!</v>
      </c>
      <c r="BV92" s="10" t="e">
        <f>#REF!</f>
        <v>#REF!</v>
      </c>
      <c r="BW92" s="24" t="e">
        <f t="shared" ref="BW92:BX92" si="299">IF($A92&gt;0,(IF(BC92="да",30,"")),"")</f>
        <v>#REF!</v>
      </c>
      <c r="BX92" s="24" t="e">
        <f t="shared" si="299"/>
        <v>#REF!</v>
      </c>
      <c r="BY92" s="24" t="e">
        <f t="shared" ref="BY92:BZ92" si="300">IF($A92&gt;0,(IF(BE92="да",30,"0")),"0")</f>
        <v>#REF!</v>
      </c>
      <c r="BZ92" s="24" t="e">
        <f t="shared" si="300"/>
        <v>#REF!</v>
      </c>
      <c r="CA92" s="24" t="e">
        <f t="shared" ref="CA92:CP92" si="301">IF($A92&gt;0,(IF(BG92="да",20,"0")),"0")</f>
        <v>#REF!</v>
      </c>
      <c r="CB92" s="24" t="e">
        <f t="shared" si="301"/>
        <v>#REF!</v>
      </c>
      <c r="CC92" s="24" t="e">
        <f t="shared" si="301"/>
        <v>#REF!</v>
      </c>
      <c r="CD92" s="24" t="e">
        <f t="shared" si="301"/>
        <v>#REF!</v>
      </c>
      <c r="CE92" s="24" t="e">
        <f t="shared" si="301"/>
        <v>#REF!</v>
      </c>
      <c r="CF92" s="24" t="e">
        <f t="shared" si="301"/>
        <v>#REF!</v>
      </c>
      <c r="CG92" s="24" t="e">
        <f t="shared" si="301"/>
        <v>#REF!</v>
      </c>
      <c r="CH92" s="24" t="e">
        <f t="shared" si="301"/>
        <v>#REF!</v>
      </c>
      <c r="CI92" s="24" t="e">
        <f t="shared" si="301"/>
        <v>#REF!</v>
      </c>
      <c r="CJ92" s="24" t="e">
        <f t="shared" si="301"/>
        <v>#REF!</v>
      </c>
      <c r="CK92" s="24" t="e">
        <f t="shared" si="301"/>
        <v>#REF!</v>
      </c>
      <c r="CL92" s="24" t="e">
        <f t="shared" si="301"/>
        <v>#REF!</v>
      </c>
      <c r="CM92" s="24" t="e">
        <f t="shared" si="301"/>
        <v>#REF!</v>
      </c>
      <c r="CN92" s="24" t="e">
        <f t="shared" si="301"/>
        <v>#REF!</v>
      </c>
      <c r="CO92" s="24" t="e">
        <f t="shared" si="301"/>
        <v>#REF!</v>
      </c>
      <c r="CP92" s="24" t="e">
        <f t="shared" si="301"/>
        <v>#REF!</v>
      </c>
      <c r="CQ92" s="25" t="e">
        <f>#REF!</f>
        <v>#REF!</v>
      </c>
      <c r="CR92" s="25" t="e">
        <f>#REF!</f>
        <v>#REF!</v>
      </c>
      <c r="CS92" s="25" t="e">
        <f>#REF!</f>
        <v>#REF!</v>
      </c>
      <c r="CT92" s="25" t="e">
        <f>#REF!</f>
        <v>#REF!</v>
      </c>
      <c r="CU92" s="25" t="e">
        <f>#REF!</f>
        <v>#REF!</v>
      </c>
      <c r="CV92" s="25" t="e">
        <f>#REF!</f>
        <v>#REF!</v>
      </c>
      <c r="CW92" s="25" t="e">
        <f>#REF!</f>
        <v>#REF!</v>
      </c>
      <c r="CX92" s="25" t="e">
        <f>#REF!</f>
        <v>#REF!</v>
      </c>
      <c r="CY92" s="25" t="e">
        <f>#REF!</f>
        <v>#REF!</v>
      </c>
      <c r="CZ92" s="25" t="e">
        <f>#REF!</f>
        <v>#REF!</v>
      </c>
      <c r="DA92" s="25" t="e">
        <f>#REF!</f>
        <v>#REF!</v>
      </c>
      <c r="DB92" s="25" t="e">
        <f>#REF!</f>
        <v>#REF!</v>
      </c>
      <c r="DC92" s="25" t="e">
        <f>#REF!</f>
        <v>#REF!</v>
      </c>
      <c r="DD92" s="25" t="e">
        <f>#REF!</f>
        <v>#REF!</v>
      </c>
      <c r="DE92" s="25" t="e">
        <f>#REF!</f>
        <v>#REF!</v>
      </c>
      <c r="DF92" s="25" t="e">
        <f>#REF!</f>
        <v>#REF!</v>
      </c>
      <c r="DG92" s="25" t="e">
        <f>#REF!</f>
        <v>#REF!</v>
      </c>
      <c r="DH92" s="25" t="e">
        <f>#REF!</f>
        <v>#REF!</v>
      </c>
      <c r="DI92" s="25" t="e">
        <f>#REF!</f>
        <v>#REF!</v>
      </c>
      <c r="DJ92" s="25" t="e">
        <f>#REF!</f>
        <v>#REF!</v>
      </c>
      <c r="DK92" s="25" t="e">
        <f>#REF!</f>
        <v>#REF!</v>
      </c>
      <c r="DL92" s="25" t="e">
        <f>#REF!</f>
        <v>#REF!</v>
      </c>
      <c r="DM92" s="25" t="e">
        <f>#REF!</f>
        <v>#REF!</v>
      </c>
      <c r="DN92" s="25" t="e">
        <f>#REF!</f>
        <v>#REF!</v>
      </c>
      <c r="DO92" s="25" t="e">
        <f>#REF!</f>
        <v>#REF!</v>
      </c>
      <c r="DP92" s="25" t="e">
        <f>#REF!</f>
        <v>#REF!</v>
      </c>
      <c r="DQ92" s="25" t="e">
        <f>#REF!</f>
        <v>#REF!</v>
      </c>
      <c r="DR92" s="25" t="e">
        <f>#REF!</f>
        <v>#REF!</v>
      </c>
      <c r="DS92" s="25" t="e">
        <f>#REF!</f>
        <v>#REF!</v>
      </c>
      <c r="DT92" s="25" t="e">
        <f>#REF!</f>
        <v>#REF!</v>
      </c>
      <c r="DU92" s="25" t="e">
        <f>#REF!</f>
        <v>#REF!</v>
      </c>
      <c r="DV92" s="25" t="e">
        <f>#REF!</f>
        <v>#REF!</v>
      </c>
      <c r="DW92" s="25" t="e">
        <f>#REF!</f>
        <v>#REF!</v>
      </c>
      <c r="DX92" s="25" t="e">
        <f>#REF!</f>
        <v>#REF!</v>
      </c>
      <c r="DY92" s="25" t="e">
        <f>#REF!</f>
        <v>#REF!</v>
      </c>
      <c r="DZ92" s="25" t="e">
        <f>#REF!</f>
        <v>#REF!</v>
      </c>
      <c r="EA92" s="25" t="e">
        <f>#REF!</f>
        <v>#REF!</v>
      </c>
      <c r="EB92" s="25" t="e">
        <f>#REF!</f>
        <v>#REF!</v>
      </c>
      <c r="EC92" s="25" t="e">
        <f>#REF!</f>
        <v>#REF!</v>
      </c>
      <c r="ED92" s="25" t="e">
        <f>#REF!</f>
        <v>#REF!</v>
      </c>
      <c r="EE92" s="25" t="e">
        <f>#REF!</f>
        <v>#REF!</v>
      </c>
      <c r="EF92" s="25" t="e">
        <f>#REF!</f>
        <v>#REF!</v>
      </c>
      <c r="EG92" s="25" t="e">
        <f>#REF!</f>
        <v>#REF!</v>
      </c>
      <c r="EH92" s="25" t="e">
        <f>#REF!</f>
        <v>#REF!</v>
      </c>
      <c r="EI92" s="25" t="e">
        <f>#REF!</f>
        <v>#REF!</v>
      </c>
      <c r="EJ92" s="25" t="e">
        <f>#REF!</f>
        <v>#REF!</v>
      </c>
      <c r="EK92" s="26" t="e">
        <f t="shared" si="33"/>
        <v>#REF!</v>
      </c>
    </row>
    <row r="93" spans="1:141" ht="93" customHeight="1">
      <c r="A93" s="10" t="e">
        <f>#REF!</f>
        <v>#REF!</v>
      </c>
      <c r="B93" s="10" t="e">
        <f>#REF!</f>
        <v>#REF!</v>
      </c>
      <c r="C93" s="11" t="e">
        <f t="shared" si="0"/>
        <v>#REF!</v>
      </c>
      <c r="D93" s="12" t="e">
        <f t="shared" si="1"/>
        <v>#REF!</v>
      </c>
      <c r="E93" s="13" t="e">
        <f>#REF!</f>
        <v>#REF!</v>
      </c>
      <c r="F93" s="13" t="e">
        <f>#REF!</f>
        <v>#REF!</v>
      </c>
      <c r="G93" s="14" t="e">
        <f t="shared" si="2"/>
        <v>#REF!</v>
      </c>
      <c r="H93" s="15" t="e">
        <f t="shared" si="3"/>
        <v>#REF!</v>
      </c>
      <c r="I93" s="16" t="e">
        <f t="shared" si="4"/>
        <v>#REF!</v>
      </c>
      <c r="J93" s="17">
        <v>0</v>
      </c>
      <c r="K93" s="18" t="e">
        <f t="shared" si="49"/>
        <v>#REF!</v>
      </c>
      <c r="L93" s="18" t="e">
        <f t="shared" si="50"/>
        <v>#REF!</v>
      </c>
      <c r="M93" s="19" t="e">
        <f t="shared" si="51"/>
        <v>#REF!</v>
      </c>
      <c r="N93" s="18" t="e">
        <f t="shared" si="52"/>
        <v>#REF!</v>
      </c>
      <c r="O93" s="17">
        <v>0</v>
      </c>
      <c r="P93" s="18" t="e">
        <f t="shared" si="8"/>
        <v>#REF!</v>
      </c>
      <c r="Q93" s="18" t="e">
        <f t="shared" si="9"/>
        <v>#REF!</v>
      </c>
      <c r="R93" s="18">
        <v>0</v>
      </c>
      <c r="S93" s="17" t="e">
        <f>#REF!</f>
        <v>#REF!</v>
      </c>
      <c r="T93" s="17" t="e">
        <f>#REF!</f>
        <v>#REF!</v>
      </c>
      <c r="U93" s="21" t="e">
        <f t="shared" si="10"/>
        <v>#REF!</v>
      </c>
      <c r="V93" s="12" t="e">
        <f t="shared" si="11"/>
        <v>#REF!</v>
      </c>
      <c r="W93" s="13" t="e">
        <f t="shared" si="12"/>
        <v>#REF!</v>
      </c>
      <c r="X93" s="22" t="e">
        <f t="shared" si="13"/>
        <v>#REF!</v>
      </c>
      <c r="Y93" s="18" t="e">
        <f t="shared" si="14"/>
        <v>#REF!</v>
      </c>
      <c r="Z93" s="13" t="e">
        <f>#REF!</f>
        <v>#REF!</v>
      </c>
      <c r="AA93" s="13">
        <v>0</v>
      </c>
      <c r="AB93" s="21" t="e">
        <f t="shared" si="15"/>
        <v>#REF!</v>
      </c>
      <c r="AC93" s="12" t="e">
        <f t="shared" si="16"/>
        <v>#REF!</v>
      </c>
      <c r="AD93" s="13" t="e">
        <f t="shared" si="17"/>
        <v>#REF!</v>
      </c>
      <c r="AE93" s="22" t="e">
        <f t="shared" si="18"/>
        <v>#REF!</v>
      </c>
      <c r="AF93" s="18" t="e">
        <f t="shared" si="19"/>
        <v>#REF!</v>
      </c>
      <c r="AG93" s="22" t="e">
        <f t="shared" si="20"/>
        <v>#REF!</v>
      </c>
      <c r="AH93" s="22" t="e">
        <f t="shared" si="21"/>
        <v>#REF!</v>
      </c>
      <c r="AI93" s="18" t="e">
        <f t="shared" si="22"/>
        <v>#REF!</v>
      </c>
      <c r="AJ93" s="13">
        <v>0</v>
      </c>
      <c r="AK93" s="13" t="e">
        <f>#REF!</f>
        <v>#REF!</v>
      </c>
      <c r="AL93" s="13" t="e">
        <f>#REF!</f>
        <v>#REF!</v>
      </c>
      <c r="AM93" s="21" t="e">
        <f t="shared" si="23"/>
        <v>#REF!</v>
      </c>
      <c r="AN93" s="12" t="e">
        <f t="shared" si="24"/>
        <v>#REF!</v>
      </c>
      <c r="AO93" s="13">
        <v>0</v>
      </c>
      <c r="AP93" s="13" t="e">
        <f>#REF!</f>
        <v>#REF!</v>
      </c>
      <c r="AQ93" s="13">
        <v>0</v>
      </c>
      <c r="AR93" s="13" t="e">
        <f>#REF!</f>
        <v>#REF!</v>
      </c>
      <c r="AS93" s="13">
        <v>0</v>
      </c>
      <c r="AT93" s="13" t="e">
        <f>#REF!</f>
        <v>#REF!</v>
      </c>
      <c r="AU93" s="21" t="e">
        <f t="shared" si="25"/>
        <v>#REF!</v>
      </c>
      <c r="AV93" s="12" t="e">
        <f t="shared" si="26"/>
        <v>#REF!</v>
      </c>
      <c r="AW93" s="13">
        <v>0</v>
      </c>
      <c r="AX93" s="13" t="e">
        <f>#REF!</f>
        <v>#REF!</v>
      </c>
      <c r="AY93" s="13" t="e">
        <f>#REF!</f>
        <v>#REF!</v>
      </c>
      <c r="AZ93" s="13">
        <v>0</v>
      </c>
      <c r="BA93" s="13">
        <v>0</v>
      </c>
      <c r="BB93" s="13" t="e">
        <f>#REF!</f>
        <v>#REF!</v>
      </c>
      <c r="BC93" s="7" t="e">
        <f t="shared" si="27"/>
        <v>#REF!</v>
      </c>
      <c r="BD93" s="23" t="e">
        <f t="shared" si="28"/>
        <v>#REF!</v>
      </c>
      <c r="BE93" s="10" t="e">
        <f>#REF!</f>
        <v>#REF!</v>
      </c>
      <c r="BF93" s="23" t="e">
        <f t="shared" si="29"/>
        <v>#REF!</v>
      </c>
      <c r="BG93" s="10" t="e">
        <f>#REF!</f>
        <v>#REF!</v>
      </c>
      <c r="BH93" s="10" t="e">
        <f>#REF!</f>
        <v>#REF!</v>
      </c>
      <c r="BI93" s="10" t="e">
        <f>#REF!</f>
        <v>#REF!</v>
      </c>
      <c r="BJ93" s="10" t="e">
        <f>#REF!</f>
        <v>#REF!</v>
      </c>
      <c r="BK93" s="10" t="e">
        <f>#REF!</f>
        <v>#REF!</v>
      </c>
      <c r="BL93" s="10" t="e">
        <f>#REF!</f>
        <v>#REF!</v>
      </c>
      <c r="BM93" s="10" t="e">
        <f>#REF!</f>
        <v>#REF!</v>
      </c>
      <c r="BN93" s="10" t="e">
        <f>#REF!</f>
        <v>#REF!</v>
      </c>
      <c r="BO93" s="10" t="e">
        <f>#REF!</f>
        <v>#REF!</v>
      </c>
      <c r="BP93" s="10" t="e">
        <f>#REF!</f>
        <v>#REF!</v>
      </c>
      <c r="BQ93" s="10" t="e">
        <f>#REF!</f>
        <v>#REF!</v>
      </c>
      <c r="BR93" s="10" t="e">
        <f>#REF!</f>
        <v>#REF!</v>
      </c>
      <c r="BS93" s="10" t="e">
        <f>#REF!</f>
        <v>#REF!</v>
      </c>
      <c r="BT93" s="10" t="e">
        <f>#REF!</f>
        <v>#REF!</v>
      </c>
      <c r="BU93" s="10" t="e">
        <f>#REF!</f>
        <v>#REF!</v>
      </c>
      <c r="BV93" s="10" t="e">
        <f>#REF!</f>
        <v>#REF!</v>
      </c>
      <c r="BW93" s="24" t="e">
        <f t="shared" ref="BW93:BX93" si="302">IF($A93&gt;0,(IF(BC93="да",30,"")),"")</f>
        <v>#REF!</v>
      </c>
      <c r="BX93" s="24" t="e">
        <f t="shared" si="302"/>
        <v>#REF!</v>
      </c>
      <c r="BY93" s="24" t="e">
        <f t="shared" ref="BY93:BZ93" si="303">IF($A93&gt;0,(IF(BE93="да",30,"0")),"0")</f>
        <v>#REF!</v>
      </c>
      <c r="BZ93" s="24" t="e">
        <f t="shared" si="303"/>
        <v>#REF!</v>
      </c>
      <c r="CA93" s="24" t="e">
        <f t="shared" ref="CA93:CP93" si="304">IF($A93&gt;0,(IF(BG93="да",20,"0")),"0")</f>
        <v>#REF!</v>
      </c>
      <c r="CB93" s="24" t="e">
        <f t="shared" si="304"/>
        <v>#REF!</v>
      </c>
      <c r="CC93" s="24" t="e">
        <f t="shared" si="304"/>
        <v>#REF!</v>
      </c>
      <c r="CD93" s="24" t="e">
        <f t="shared" si="304"/>
        <v>#REF!</v>
      </c>
      <c r="CE93" s="24" t="e">
        <f t="shared" si="304"/>
        <v>#REF!</v>
      </c>
      <c r="CF93" s="24" t="e">
        <f t="shared" si="304"/>
        <v>#REF!</v>
      </c>
      <c r="CG93" s="24" t="e">
        <f t="shared" si="304"/>
        <v>#REF!</v>
      </c>
      <c r="CH93" s="24" t="e">
        <f t="shared" si="304"/>
        <v>#REF!</v>
      </c>
      <c r="CI93" s="24" t="e">
        <f t="shared" si="304"/>
        <v>#REF!</v>
      </c>
      <c r="CJ93" s="24" t="e">
        <f t="shared" si="304"/>
        <v>#REF!</v>
      </c>
      <c r="CK93" s="24" t="e">
        <f t="shared" si="304"/>
        <v>#REF!</v>
      </c>
      <c r="CL93" s="24" t="e">
        <f t="shared" si="304"/>
        <v>#REF!</v>
      </c>
      <c r="CM93" s="24" t="e">
        <f t="shared" si="304"/>
        <v>#REF!</v>
      </c>
      <c r="CN93" s="24" t="e">
        <f t="shared" si="304"/>
        <v>#REF!</v>
      </c>
      <c r="CO93" s="24" t="e">
        <f t="shared" si="304"/>
        <v>#REF!</v>
      </c>
      <c r="CP93" s="24" t="e">
        <f t="shared" si="304"/>
        <v>#REF!</v>
      </c>
      <c r="CQ93" s="25" t="e">
        <f>#REF!</f>
        <v>#REF!</v>
      </c>
      <c r="CR93" s="25" t="e">
        <f>#REF!</f>
        <v>#REF!</v>
      </c>
      <c r="CS93" s="25" t="e">
        <f>#REF!</f>
        <v>#REF!</v>
      </c>
      <c r="CT93" s="25" t="e">
        <f>#REF!</f>
        <v>#REF!</v>
      </c>
      <c r="CU93" s="25" t="e">
        <f>#REF!</f>
        <v>#REF!</v>
      </c>
      <c r="CV93" s="25" t="e">
        <f>#REF!</f>
        <v>#REF!</v>
      </c>
      <c r="CW93" s="25" t="e">
        <f>#REF!</f>
        <v>#REF!</v>
      </c>
      <c r="CX93" s="25" t="e">
        <f>#REF!</f>
        <v>#REF!</v>
      </c>
      <c r="CY93" s="25" t="e">
        <f>#REF!</f>
        <v>#REF!</v>
      </c>
      <c r="CZ93" s="25" t="e">
        <f>#REF!</f>
        <v>#REF!</v>
      </c>
      <c r="DA93" s="25" t="e">
        <f>#REF!</f>
        <v>#REF!</v>
      </c>
      <c r="DB93" s="25" t="e">
        <f>#REF!</f>
        <v>#REF!</v>
      </c>
      <c r="DC93" s="25" t="e">
        <f>#REF!</f>
        <v>#REF!</v>
      </c>
      <c r="DD93" s="25" t="e">
        <f>#REF!</f>
        <v>#REF!</v>
      </c>
      <c r="DE93" s="25" t="e">
        <f>#REF!</f>
        <v>#REF!</v>
      </c>
      <c r="DF93" s="25" t="e">
        <f>#REF!</f>
        <v>#REF!</v>
      </c>
      <c r="DG93" s="25" t="e">
        <f>#REF!</f>
        <v>#REF!</v>
      </c>
      <c r="DH93" s="25" t="e">
        <f>#REF!</f>
        <v>#REF!</v>
      </c>
      <c r="DI93" s="25" t="e">
        <f>#REF!</f>
        <v>#REF!</v>
      </c>
      <c r="DJ93" s="25" t="e">
        <f>#REF!</f>
        <v>#REF!</v>
      </c>
      <c r="DK93" s="25" t="e">
        <f>#REF!</f>
        <v>#REF!</v>
      </c>
      <c r="DL93" s="25" t="e">
        <f>#REF!</f>
        <v>#REF!</v>
      </c>
      <c r="DM93" s="25" t="e">
        <f>#REF!</f>
        <v>#REF!</v>
      </c>
      <c r="DN93" s="25" t="e">
        <f>#REF!</f>
        <v>#REF!</v>
      </c>
      <c r="DO93" s="25" t="e">
        <f>#REF!</f>
        <v>#REF!</v>
      </c>
      <c r="DP93" s="25" t="e">
        <f>#REF!</f>
        <v>#REF!</v>
      </c>
      <c r="DQ93" s="25" t="e">
        <f>#REF!</f>
        <v>#REF!</v>
      </c>
      <c r="DR93" s="25" t="e">
        <f>#REF!</f>
        <v>#REF!</v>
      </c>
      <c r="DS93" s="25" t="e">
        <f>#REF!</f>
        <v>#REF!</v>
      </c>
      <c r="DT93" s="25" t="e">
        <f>#REF!</f>
        <v>#REF!</v>
      </c>
      <c r="DU93" s="25" t="e">
        <f>#REF!</f>
        <v>#REF!</v>
      </c>
      <c r="DV93" s="25" t="e">
        <f>#REF!</f>
        <v>#REF!</v>
      </c>
      <c r="DW93" s="25" t="e">
        <f>#REF!</f>
        <v>#REF!</v>
      </c>
      <c r="DX93" s="25" t="e">
        <f>#REF!</f>
        <v>#REF!</v>
      </c>
      <c r="DY93" s="25" t="e">
        <f>#REF!</f>
        <v>#REF!</v>
      </c>
      <c r="DZ93" s="25" t="e">
        <f>#REF!</f>
        <v>#REF!</v>
      </c>
      <c r="EA93" s="25" t="e">
        <f>#REF!</f>
        <v>#REF!</v>
      </c>
      <c r="EB93" s="25" t="e">
        <f>#REF!</f>
        <v>#REF!</v>
      </c>
      <c r="EC93" s="25" t="e">
        <f>#REF!</f>
        <v>#REF!</v>
      </c>
      <c r="ED93" s="25" t="e">
        <f>#REF!</f>
        <v>#REF!</v>
      </c>
      <c r="EE93" s="25" t="e">
        <f>#REF!</f>
        <v>#REF!</v>
      </c>
      <c r="EF93" s="25" t="e">
        <f>#REF!</f>
        <v>#REF!</v>
      </c>
      <c r="EG93" s="25" t="e">
        <f>#REF!</f>
        <v>#REF!</v>
      </c>
      <c r="EH93" s="25" t="e">
        <f>#REF!</f>
        <v>#REF!</v>
      </c>
      <c r="EI93" s="25" t="e">
        <f>#REF!</f>
        <v>#REF!</v>
      </c>
      <c r="EJ93" s="25" t="e">
        <f>#REF!</f>
        <v>#REF!</v>
      </c>
      <c r="EK93" s="26" t="e">
        <f t="shared" si="33"/>
        <v>#REF!</v>
      </c>
    </row>
    <row r="94" spans="1:141" ht="93" customHeight="1">
      <c r="A94" s="10" t="e">
        <f>#REF!</f>
        <v>#REF!</v>
      </c>
      <c r="B94" s="10" t="e">
        <f>#REF!</f>
        <v>#REF!</v>
      </c>
      <c r="C94" s="11" t="e">
        <f t="shared" si="0"/>
        <v>#REF!</v>
      </c>
      <c r="D94" s="12" t="e">
        <f t="shared" si="1"/>
        <v>#REF!</v>
      </c>
      <c r="E94" s="13" t="e">
        <f>#REF!</f>
        <v>#REF!</v>
      </c>
      <c r="F94" s="13" t="e">
        <f>#REF!</f>
        <v>#REF!</v>
      </c>
      <c r="G94" s="14" t="e">
        <f t="shared" si="2"/>
        <v>#REF!</v>
      </c>
      <c r="H94" s="15" t="e">
        <f t="shared" si="3"/>
        <v>#REF!</v>
      </c>
      <c r="I94" s="16" t="e">
        <f t="shared" si="4"/>
        <v>#REF!</v>
      </c>
      <c r="J94" s="17">
        <v>0</v>
      </c>
      <c r="K94" s="18" t="e">
        <f t="shared" si="49"/>
        <v>#REF!</v>
      </c>
      <c r="L94" s="18" t="e">
        <f t="shared" si="50"/>
        <v>#REF!</v>
      </c>
      <c r="M94" s="19" t="e">
        <f t="shared" si="51"/>
        <v>#REF!</v>
      </c>
      <c r="N94" s="18" t="e">
        <f t="shared" si="52"/>
        <v>#REF!</v>
      </c>
      <c r="O94" s="17">
        <v>0</v>
      </c>
      <c r="P94" s="18" t="e">
        <f t="shared" si="8"/>
        <v>#REF!</v>
      </c>
      <c r="Q94" s="18" t="e">
        <f t="shared" si="9"/>
        <v>#REF!</v>
      </c>
      <c r="R94" s="18">
        <v>0</v>
      </c>
      <c r="S94" s="17" t="e">
        <f>#REF!</f>
        <v>#REF!</v>
      </c>
      <c r="T94" s="17" t="e">
        <f>#REF!</f>
        <v>#REF!</v>
      </c>
      <c r="U94" s="21" t="e">
        <f t="shared" si="10"/>
        <v>#REF!</v>
      </c>
      <c r="V94" s="12" t="e">
        <f t="shared" si="11"/>
        <v>#REF!</v>
      </c>
      <c r="W94" s="13" t="e">
        <f t="shared" si="12"/>
        <v>#REF!</v>
      </c>
      <c r="X94" s="22" t="e">
        <f t="shared" si="13"/>
        <v>#REF!</v>
      </c>
      <c r="Y94" s="18" t="e">
        <f t="shared" si="14"/>
        <v>#REF!</v>
      </c>
      <c r="Z94" s="13" t="e">
        <f>#REF!</f>
        <v>#REF!</v>
      </c>
      <c r="AA94" s="13">
        <v>0</v>
      </c>
      <c r="AB94" s="21" t="e">
        <f t="shared" si="15"/>
        <v>#REF!</v>
      </c>
      <c r="AC94" s="12" t="e">
        <f t="shared" si="16"/>
        <v>#REF!</v>
      </c>
      <c r="AD94" s="13" t="e">
        <f t="shared" si="17"/>
        <v>#REF!</v>
      </c>
      <c r="AE94" s="22" t="e">
        <f t="shared" si="18"/>
        <v>#REF!</v>
      </c>
      <c r="AF94" s="18" t="e">
        <f t="shared" si="19"/>
        <v>#REF!</v>
      </c>
      <c r="AG94" s="22" t="e">
        <f t="shared" si="20"/>
        <v>#REF!</v>
      </c>
      <c r="AH94" s="22" t="e">
        <f t="shared" si="21"/>
        <v>#REF!</v>
      </c>
      <c r="AI94" s="18" t="e">
        <f t="shared" si="22"/>
        <v>#REF!</v>
      </c>
      <c r="AJ94" s="13">
        <v>0</v>
      </c>
      <c r="AK94" s="13" t="e">
        <f>#REF!</f>
        <v>#REF!</v>
      </c>
      <c r="AL94" s="13" t="e">
        <f>#REF!</f>
        <v>#REF!</v>
      </c>
      <c r="AM94" s="21" t="e">
        <f t="shared" si="23"/>
        <v>#REF!</v>
      </c>
      <c r="AN94" s="12" t="e">
        <f t="shared" si="24"/>
        <v>#REF!</v>
      </c>
      <c r="AO94" s="13">
        <v>0</v>
      </c>
      <c r="AP94" s="13" t="e">
        <f>#REF!</f>
        <v>#REF!</v>
      </c>
      <c r="AQ94" s="13">
        <v>0</v>
      </c>
      <c r="AR94" s="13" t="e">
        <f>#REF!</f>
        <v>#REF!</v>
      </c>
      <c r="AS94" s="13">
        <v>0</v>
      </c>
      <c r="AT94" s="13" t="e">
        <f>#REF!</f>
        <v>#REF!</v>
      </c>
      <c r="AU94" s="21" t="e">
        <f t="shared" si="25"/>
        <v>#REF!</v>
      </c>
      <c r="AV94" s="12" t="e">
        <f t="shared" si="26"/>
        <v>#REF!</v>
      </c>
      <c r="AW94" s="13">
        <v>0</v>
      </c>
      <c r="AX94" s="13" t="e">
        <f>#REF!</f>
        <v>#REF!</v>
      </c>
      <c r="AY94" s="13" t="e">
        <f>#REF!</f>
        <v>#REF!</v>
      </c>
      <c r="AZ94" s="13">
        <v>0</v>
      </c>
      <c r="BA94" s="13">
        <v>0</v>
      </c>
      <c r="BB94" s="13" t="e">
        <f>#REF!</f>
        <v>#REF!</v>
      </c>
      <c r="BC94" s="7" t="e">
        <f t="shared" si="27"/>
        <v>#REF!</v>
      </c>
      <c r="BD94" s="23" t="e">
        <f t="shared" si="28"/>
        <v>#REF!</v>
      </c>
      <c r="BE94" s="10" t="e">
        <f>#REF!</f>
        <v>#REF!</v>
      </c>
      <c r="BF94" s="23" t="e">
        <f t="shared" si="29"/>
        <v>#REF!</v>
      </c>
      <c r="BG94" s="10" t="e">
        <f>#REF!</f>
        <v>#REF!</v>
      </c>
      <c r="BH94" s="10" t="e">
        <f>#REF!</f>
        <v>#REF!</v>
      </c>
      <c r="BI94" s="10" t="e">
        <f>#REF!</f>
        <v>#REF!</v>
      </c>
      <c r="BJ94" s="10" t="e">
        <f>#REF!</f>
        <v>#REF!</v>
      </c>
      <c r="BK94" s="10" t="e">
        <f>#REF!</f>
        <v>#REF!</v>
      </c>
      <c r="BL94" s="10" t="e">
        <f>#REF!</f>
        <v>#REF!</v>
      </c>
      <c r="BM94" s="10" t="e">
        <f>#REF!</f>
        <v>#REF!</v>
      </c>
      <c r="BN94" s="10" t="e">
        <f>#REF!</f>
        <v>#REF!</v>
      </c>
      <c r="BO94" s="10" t="e">
        <f>#REF!</f>
        <v>#REF!</v>
      </c>
      <c r="BP94" s="10" t="e">
        <f>#REF!</f>
        <v>#REF!</v>
      </c>
      <c r="BQ94" s="10" t="e">
        <f>#REF!</f>
        <v>#REF!</v>
      </c>
      <c r="BR94" s="10" t="e">
        <f>#REF!</f>
        <v>#REF!</v>
      </c>
      <c r="BS94" s="10" t="e">
        <f>#REF!</f>
        <v>#REF!</v>
      </c>
      <c r="BT94" s="10" t="e">
        <f>#REF!</f>
        <v>#REF!</v>
      </c>
      <c r="BU94" s="10" t="e">
        <f>#REF!</f>
        <v>#REF!</v>
      </c>
      <c r="BV94" s="10" t="e">
        <f>#REF!</f>
        <v>#REF!</v>
      </c>
      <c r="BW94" s="24" t="e">
        <f t="shared" ref="BW94:BX94" si="305">IF($A94&gt;0,(IF(BC94="да",30,"")),"")</f>
        <v>#REF!</v>
      </c>
      <c r="BX94" s="24" t="e">
        <f t="shared" si="305"/>
        <v>#REF!</v>
      </c>
      <c r="BY94" s="24" t="e">
        <f t="shared" ref="BY94:BZ94" si="306">IF($A94&gt;0,(IF(BE94="да",30,"0")),"0")</f>
        <v>#REF!</v>
      </c>
      <c r="BZ94" s="24" t="e">
        <f t="shared" si="306"/>
        <v>#REF!</v>
      </c>
      <c r="CA94" s="24" t="e">
        <f t="shared" ref="CA94:CP94" si="307">IF($A94&gt;0,(IF(BG94="да",20,"0")),"0")</f>
        <v>#REF!</v>
      </c>
      <c r="CB94" s="24" t="e">
        <f t="shared" si="307"/>
        <v>#REF!</v>
      </c>
      <c r="CC94" s="24" t="e">
        <f t="shared" si="307"/>
        <v>#REF!</v>
      </c>
      <c r="CD94" s="24" t="e">
        <f t="shared" si="307"/>
        <v>#REF!</v>
      </c>
      <c r="CE94" s="24" t="e">
        <f t="shared" si="307"/>
        <v>#REF!</v>
      </c>
      <c r="CF94" s="24" t="e">
        <f t="shared" si="307"/>
        <v>#REF!</v>
      </c>
      <c r="CG94" s="24" t="e">
        <f t="shared" si="307"/>
        <v>#REF!</v>
      </c>
      <c r="CH94" s="24" t="e">
        <f t="shared" si="307"/>
        <v>#REF!</v>
      </c>
      <c r="CI94" s="24" t="e">
        <f t="shared" si="307"/>
        <v>#REF!</v>
      </c>
      <c r="CJ94" s="24" t="e">
        <f t="shared" si="307"/>
        <v>#REF!</v>
      </c>
      <c r="CK94" s="24" t="e">
        <f t="shared" si="307"/>
        <v>#REF!</v>
      </c>
      <c r="CL94" s="24" t="e">
        <f t="shared" si="307"/>
        <v>#REF!</v>
      </c>
      <c r="CM94" s="24" t="e">
        <f t="shared" si="307"/>
        <v>#REF!</v>
      </c>
      <c r="CN94" s="24" t="e">
        <f t="shared" si="307"/>
        <v>#REF!</v>
      </c>
      <c r="CO94" s="24" t="e">
        <f t="shared" si="307"/>
        <v>#REF!</v>
      </c>
      <c r="CP94" s="24" t="e">
        <f t="shared" si="307"/>
        <v>#REF!</v>
      </c>
      <c r="CQ94" s="25" t="e">
        <f>#REF!</f>
        <v>#REF!</v>
      </c>
      <c r="CR94" s="25" t="e">
        <f>#REF!</f>
        <v>#REF!</v>
      </c>
      <c r="CS94" s="25" t="e">
        <f>#REF!</f>
        <v>#REF!</v>
      </c>
      <c r="CT94" s="25" t="e">
        <f>#REF!</f>
        <v>#REF!</v>
      </c>
      <c r="CU94" s="25" t="e">
        <f>#REF!</f>
        <v>#REF!</v>
      </c>
      <c r="CV94" s="25" t="e">
        <f>#REF!</f>
        <v>#REF!</v>
      </c>
      <c r="CW94" s="25" t="e">
        <f>#REF!</f>
        <v>#REF!</v>
      </c>
      <c r="CX94" s="25" t="e">
        <f>#REF!</f>
        <v>#REF!</v>
      </c>
      <c r="CY94" s="25" t="e">
        <f>#REF!</f>
        <v>#REF!</v>
      </c>
      <c r="CZ94" s="25" t="e">
        <f>#REF!</f>
        <v>#REF!</v>
      </c>
      <c r="DA94" s="25" t="e">
        <f>#REF!</f>
        <v>#REF!</v>
      </c>
      <c r="DB94" s="25" t="e">
        <f>#REF!</f>
        <v>#REF!</v>
      </c>
      <c r="DC94" s="25" t="e">
        <f>#REF!</f>
        <v>#REF!</v>
      </c>
      <c r="DD94" s="25" t="e">
        <f>#REF!</f>
        <v>#REF!</v>
      </c>
      <c r="DE94" s="25" t="e">
        <f>#REF!</f>
        <v>#REF!</v>
      </c>
      <c r="DF94" s="25" t="e">
        <f>#REF!</f>
        <v>#REF!</v>
      </c>
      <c r="DG94" s="25" t="e">
        <f>#REF!</f>
        <v>#REF!</v>
      </c>
      <c r="DH94" s="25" t="e">
        <f>#REF!</f>
        <v>#REF!</v>
      </c>
      <c r="DI94" s="25" t="e">
        <f>#REF!</f>
        <v>#REF!</v>
      </c>
      <c r="DJ94" s="25" t="e">
        <f>#REF!</f>
        <v>#REF!</v>
      </c>
      <c r="DK94" s="25" t="e">
        <f>#REF!</f>
        <v>#REF!</v>
      </c>
      <c r="DL94" s="25" t="e">
        <f>#REF!</f>
        <v>#REF!</v>
      </c>
      <c r="DM94" s="25" t="e">
        <f>#REF!</f>
        <v>#REF!</v>
      </c>
      <c r="DN94" s="25" t="e">
        <f>#REF!</f>
        <v>#REF!</v>
      </c>
      <c r="DO94" s="25" t="e">
        <f>#REF!</f>
        <v>#REF!</v>
      </c>
      <c r="DP94" s="25" t="e">
        <f>#REF!</f>
        <v>#REF!</v>
      </c>
      <c r="DQ94" s="25" t="e">
        <f>#REF!</f>
        <v>#REF!</v>
      </c>
      <c r="DR94" s="25" t="e">
        <f>#REF!</f>
        <v>#REF!</v>
      </c>
      <c r="DS94" s="25" t="e">
        <f>#REF!</f>
        <v>#REF!</v>
      </c>
      <c r="DT94" s="25" t="e">
        <f>#REF!</f>
        <v>#REF!</v>
      </c>
      <c r="DU94" s="25" t="e">
        <f>#REF!</f>
        <v>#REF!</v>
      </c>
      <c r="DV94" s="25" t="e">
        <f>#REF!</f>
        <v>#REF!</v>
      </c>
      <c r="DW94" s="25" t="e">
        <f>#REF!</f>
        <v>#REF!</v>
      </c>
      <c r="DX94" s="25" t="e">
        <f>#REF!</f>
        <v>#REF!</v>
      </c>
      <c r="DY94" s="25" t="e">
        <f>#REF!</f>
        <v>#REF!</v>
      </c>
      <c r="DZ94" s="25" t="e">
        <f>#REF!</f>
        <v>#REF!</v>
      </c>
      <c r="EA94" s="25" t="e">
        <f>#REF!</f>
        <v>#REF!</v>
      </c>
      <c r="EB94" s="25" t="e">
        <f>#REF!</f>
        <v>#REF!</v>
      </c>
      <c r="EC94" s="25" t="e">
        <f>#REF!</f>
        <v>#REF!</v>
      </c>
      <c r="ED94" s="25" t="e">
        <f>#REF!</f>
        <v>#REF!</v>
      </c>
      <c r="EE94" s="25" t="e">
        <f>#REF!</f>
        <v>#REF!</v>
      </c>
      <c r="EF94" s="25" t="e">
        <f>#REF!</f>
        <v>#REF!</v>
      </c>
      <c r="EG94" s="25" t="e">
        <f>#REF!</f>
        <v>#REF!</v>
      </c>
      <c r="EH94" s="25" t="e">
        <f>#REF!</f>
        <v>#REF!</v>
      </c>
      <c r="EI94" s="25" t="e">
        <f>#REF!</f>
        <v>#REF!</v>
      </c>
      <c r="EJ94" s="25" t="e">
        <f>#REF!</f>
        <v>#REF!</v>
      </c>
      <c r="EK94" s="26" t="e">
        <f t="shared" si="33"/>
        <v>#REF!</v>
      </c>
    </row>
    <row r="95" spans="1:141" ht="93" customHeight="1">
      <c r="A95" s="10" t="e">
        <f>#REF!</f>
        <v>#REF!</v>
      </c>
      <c r="B95" s="10" t="e">
        <f>#REF!</f>
        <v>#REF!</v>
      </c>
      <c r="C95" s="11" t="e">
        <f t="shared" si="0"/>
        <v>#REF!</v>
      </c>
      <c r="D95" s="12" t="e">
        <f t="shared" si="1"/>
        <v>#REF!</v>
      </c>
      <c r="E95" s="13" t="e">
        <f>#REF!</f>
        <v>#REF!</v>
      </c>
      <c r="F95" s="13" t="e">
        <f>#REF!</f>
        <v>#REF!</v>
      </c>
      <c r="G95" s="14" t="e">
        <f t="shared" si="2"/>
        <v>#REF!</v>
      </c>
      <c r="H95" s="15" t="e">
        <f t="shared" si="3"/>
        <v>#REF!</v>
      </c>
      <c r="I95" s="16" t="e">
        <f t="shared" si="4"/>
        <v>#REF!</v>
      </c>
      <c r="J95" s="17">
        <v>0</v>
      </c>
      <c r="K95" s="18" t="e">
        <f t="shared" si="49"/>
        <v>#REF!</v>
      </c>
      <c r="L95" s="18" t="e">
        <f t="shared" si="50"/>
        <v>#REF!</v>
      </c>
      <c r="M95" s="19" t="e">
        <f t="shared" si="51"/>
        <v>#REF!</v>
      </c>
      <c r="N95" s="18" t="e">
        <f t="shared" si="52"/>
        <v>#REF!</v>
      </c>
      <c r="O95" s="17">
        <v>0</v>
      </c>
      <c r="P95" s="18" t="e">
        <f t="shared" si="8"/>
        <v>#REF!</v>
      </c>
      <c r="Q95" s="18" t="e">
        <f t="shared" si="9"/>
        <v>#REF!</v>
      </c>
      <c r="R95" s="18">
        <v>0</v>
      </c>
      <c r="S95" s="17" t="e">
        <f>#REF!</f>
        <v>#REF!</v>
      </c>
      <c r="T95" s="17" t="e">
        <f>#REF!</f>
        <v>#REF!</v>
      </c>
      <c r="U95" s="21" t="e">
        <f t="shared" si="10"/>
        <v>#REF!</v>
      </c>
      <c r="V95" s="12" t="e">
        <f t="shared" si="11"/>
        <v>#REF!</v>
      </c>
      <c r="W95" s="13" t="e">
        <f t="shared" si="12"/>
        <v>#REF!</v>
      </c>
      <c r="X95" s="22" t="e">
        <f t="shared" si="13"/>
        <v>#REF!</v>
      </c>
      <c r="Y95" s="18" t="e">
        <f t="shared" si="14"/>
        <v>#REF!</v>
      </c>
      <c r="Z95" s="13" t="e">
        <f>#REF!</f>
        <v>#REF!</v>
      </c>
      <c r="AA95" s="13">
        <v>0</v>
      </c>
      <c r="AB95" s="21" t="e">
        <f t="shared" si="15"/>
        <v>#REF!</v>
      </c>
      <c r="AC95" s="12" t="e">
        <f t="shared" si="16"/>
        <v>#REF!</v>
      </c>
      <c r="AD95" s="13" t="e">
        <f t="shared" si="17"/>
        <v>#REF!</v>
      </c>
      <c r="AE95" s="22" t="e">
        <f t="shared" si="18"/>
        <v>#REF!</v>
      </c>
      <c r="AF95" s="18" t="e">
        <f t="shared" si="19"/>
        <v>#REF!</v>
      </c>
      <c r="AG95" s="22" t="e">
        <f t="shared" si="20"/>
        <v>#REF!</v>
      </c>
      <c r="AH95" s="22" t="e">
        <f t="shared" si="21"/>
        <v>#REF!</v>
      </c>
      <c r="AI95" s="18" t="e">
        <f t="shared" si="22"/>
        <v>#REF!</v>
      </c>
      <c r="AJ95" s="13">
        <v>0</v>
      </c>
      <c r="AK95" s="13" t="e">
        <f>#REF!</f>
        <v>#REF!</v>
      </c>
      <c r="AL95" s="13" t="e">
        <f>#REF!</f>
        <v>#REF!</v>
      </c>
      <c r="AM95" s="21" t="e">
        <f t="shared" si="23"/>
        <v>#REF!</v>
      </c>
      <c r="AN95" s="12" t="e">
        <f t="shared" si="24"/>
        <v>#REF!</v>
      </c>
      <c r="AO95" s="13">
        <v>0</v>
      </c>
      <c r="AP95" s="13" t="e">
        <f>#REF!</f>
        <v>#REF!</v>
      </c>
      <c r="AQ95" s="13">
        <v>0</v>
      </c>
      <c r="AR95" s="13" t="e">
        <f>#REF!</f>
        <v>#REF!</v>
      </c>
      <c r="AS95" s="13">
        <v>0</v>
      </c>
      <c r="AT95" s="13" t="e">
        <f>#REF!</f>
        <v>#REF!</v>
      </c>
      <c r="AU95" s="21" t="e">
        <f t="shared" si="25"/>
        <v>#REF!</v>
      </c>
      <c r="AV95" s="12" t="e">
        <f t="shared" si="26"/>
        <v>#REF!</v>
      </c>
      <c r="AW95" s="13">
        <v>0</v>
      </c>
      <c r="AX95" s="13" t="e">
        <f>#REF!</f>
        <v>#REF!</v>
      </c>
      <c r="AY95" s="13" t="e">
        <f>#REF!</f>
        <v>#REF!</v>
      </c>
      <c r="AZ95" s="13">
        <v>0</v>
      </c>
      <c r="BA95" s="13">
        <v>0</v>
      </c>
      <c r="BB95" s="13" t="e">
        <f>#REF!</f>
        <v>#REF!</v>
      </c>
      <c r="BC95" s="7" t="e">
        <f t="shared" si="27"/>
        <v>#REF!</v>
      </c>
      <c r="BD95" s="23" t="e">
        <f t="shared" si="28"/>
        <v>#REF!</v>
      </c>
      <c r="BE95" s="10" t="e">
        <f>#REF!</f>
        <v>#REF!</v>
      </c>
      <c r="BF95" s="23" t="e">
        <f t="shared" si="29"/>
        <v>#REF!</v>
      </c>
      <c r="BG95" s="10" t="e">
        <f>#REF!</f>
        <v>#REF!</v>
      </c>
      <c r="BH95" s="10" t="e">
        <f>#REF!</f>
        <v>#REF!</v>
      </c>
      <c r="BI95" s="10" t="e">
        <f>#REF!</f>
        <v>#REF!</v>
      </c>
      <c r="BJ95" s="10" t="e">
        <f>#REF!</f>
        <v>#REF!</v>
      </c>
      <c r="BK95" s="10" t="e">
        <f>#REF!</f>
        <v>#REF!</v>
      </c>
      <c r="BL95" s="10" t="e">
        <f>#REF!</f>
        <v>#REF!</v>
      </c>
      <c r="BM95" s="10" t="e">
        <f>#REF!</f>
        <v>#REF!</v>
      </c>
      <c r="BN95" s="10" t="e">
        <f>#REF!</f>
        <v>#REF!</v>
      </c>
      <c r="BO95" s="10" t="e">
        <f>#REF!</f>
        <v>#REF!</v>
      </c>
      <c r="BP95" s="10" t="e">
        <f>#REF!</f>
        <v>#REF!</v>
      </c>
      <c r="BQ95" s="10" t="e">
        <f>#REF!</f>
        <v>#REF!</v>
      </c>
      <c r="BR95" s="10" t="e">
        <f>#REF!</f>
        <v>#REF!</v>
      </c>
      <c r="BS95" s="10" t="e">
        <f>#REF!</f>
        <v>#REF!</v>
      </c>
      <c r="BT95" s="10" t="e">
        <f>#REF!</f>
        <v>#REF!</v>
      </c>
      <c r="BU95" s="10" t="e">
        <f>#REF!</f>
        <v>#REF!</v>
      </c>
      <c r="BV95" s="10" t="e">
        <f>#REF!</f>
        <v>#REF!</v>
      </c>
      <c r="BW95" s="24" t="e">
        <f t="shared" ref="BW95:BX95" si="308">IF($A95&gt;0,(IF(BC95="да",30,"")),"")</f>
        <v>#REF!</v>
      </c>
      <c r="BX95" s="24" t="e">
        <f t="shared" si="308"/>
        <v>#REF!</v>
      </c>
      <c r="BY95" s="24" t="e">
        <f t="shared" ref="BY95:BZ95" si="309">IF($A95&gt;0,(IF(BE95="да",30,"0")),"0")</f>
        <v>#REF!</v>
      </c>
      <c r="BZ95" s="24" t="e">
        <f t="shared" si="309"/>
        <v>#REF!</v>
      </c>
      <c r="CA95" s="24" t="e">
        <f t="shared" ref="CA95:CP95" si="310">IF($A95&gt;0,(IF(BG95="да",20,"0")),"0")</f>
        <v>#REF!</v>
      </c>
      <c r="CB95" s="24" t="e">
        <f t="shared" si="310"/>
        <v>#REF!</v>
      </c>
      <c r="CC95" s="24" t="e">
        <f t="shared" si="310"/>
        <v>#REF!</v>
      </c>
      <c r="CD95" s="24" t="e">
        <f t="shared" si="310"/>
        <v>#REF!</v>
      </c>
      <c r="CE95" s="24" t="e">
        <f t="shared" si="310"/>
        <v>#REF!</v>
      </c>
      <c r="CF95" s="24" t="e">
        <f t="shared" si="310"/>
        <v>#REF!</v>
      </c>
      <c r="CG95" s="24" t="e">
        <f t="shared" si="310"/>
        <v>#REF!</v>
      </c>
      <c r="CH95" s="24" t="e">
        <f t="shared" si="310"/>
        <v>#REF!</v>
      </c>
      <c r="CI95" s="24" t="e">
        <f t="shared" si="310"/>
        <v>#REF!</v>
      </c>
      <c r="CJ95" s="24" t="e">
        <f t="shared" si="310"/>
        <v>#REF!</v>
      </c>
      <c r="CK95" s="24" t="e">
        <f t="shared" si="310"/>
        <v>#REF!</v>
      </c>
      <c r="CL95" s="24" t="e">
        <f t="shared" si="310"/>
        <v>#REF!</v>
      </c>
      <c r="CM95" s="24" t="e">
        <f t="shared" si="310"/>
        <v>#REF!</v>
      </c>
      <c r="CN95" s="24" t="e">
        <f t="shared" si="310"/>
        <v>#REF!</v>
      </c>
      <c r="CO95" s="24" t="e">
        <f t="shared" si="310"/>
        <v>#REF!</v>
      </c>
      <c r="CP95" s="24" t="e">
        <f t="shared" si="310"/>
        <v>#REF!</v>
      </c>
      <c r="CQ95" s="25" t="e">
        <f>#REF!</f>
        <v>#REF!</v>
      </c>
      <c r="CR95" s="25" t="e">
        <f>#REF!</f>
        <v>#REF!</v>
      </c>
      <c r="CS95" s="25" t="e">
        <f>#REF!</f>
        <v>#REF!</v>
      </c>
      <c r="CT95" s="25" t="e">
        <f>#REF!</f>
        <v>#REF!</v>
      </c>
      <c r="CU95" s="25" t="e">
        <f>#REF!</f>
        <v>#REF!</v>
      </c>
      <c r="CV95" s="25" t="e">
        <f>#REF!</f>
        <v>#REF!</v>
      </c>
      <c r="CW95" s="25" t="e">
        <f>#REF!</f>
        <v>#REF!</v>
      </c>
      <c r="CX95" s="25" t="e">
        <f>#REF!</f>
        <v>#REF!</v>
      </c>
      <c r="CY95" s="25" t="e">
        <f>#REF!</f>
        <v>#REF!</v>
      </c>
      <c r="CZ95" s="25" t="e">
        <f>#REF!</f>
        <v>#REF!</v>
      </c>
      <c r="DA95" s="25" t="e">
        <f>#REF!</f>
        <v>#REF!</v>
      </c>
      <c r="DB95" s="25" t="e">
        <f>#REF!</f>
        <v>#REF!</v>
      </c>
      <c r="DC95" s="25" t="e">
        <f>#REF!</f>
        <v>#REF!</v>
      </c>
      <c r="DD95" s="25" t="e">
        <f>#REF!</f>
        <v>#REF!</v>
      </c>
      <c r="DE95" s="25" t="e">
        <f>#REF!</f>
        <v>#REF!</v>
      </c>
      <c r="DF95" s="25" t="e">
        <f>#REF!</f>
        <v>#REF!</v>
      </c>
      <c r="DG95" s="25" t="e">
        <f>#REF!</f>
        <v>#REF!</v>
      </c>
      <c r="DH95" s="25" t="e">
        <f>#REF!</f>
        <v>#REF!</v>
      </c>
      <c r="DI95" s="25" t="e">
        <f>#REF!</f>
        <v>#REF!</v>
      </c>
      <c r="DJ95" s="25" t="e">
        <f>#REF!</f>
        <v>#REF!</v>
      </c>
      <c r="DK95" s="25" t="e">
        <f>#REF!</f>
        <v>#REF!</v>
      </c>
      <c r="DL95" s="25" t="e">
        <f>#REF!</f>
        <v>#REF!</v>
      </c>
      <c r="DM95" s="25" t="e">
        <f>#REF!</f>
        <v>#REF!</v>
      </c>
      <c r="DN95" s="25" t="e">
        <f>#REF!</f>
        <v>#REF!</v>
      </c>
      <c r="DO95" s="25" t="e">
        <f>#REF!</f>
        <v>#REF!</v>
      </c>
      <c r="DP95" s="25" t="e">
        <f>#REF!</f>
        <v>#REF!</v>
      </c>
      <c r="DQ95" s="25" t="e">
        <f>#REF!</f>
        <v>#REF!</v>
      </c>
      <c r="DR95" s="25" t="e">
        <f>#REF!</f>
        <v>#REF!</v>
      </c>
      <c r="DS95" s="25" t="e">
        <f>#REF!</f>
        <v>#REF!</v>
      </c>
      <c r="DT95" s="25" t="e">
        <f>#REF!</f>
        <v>#REF!</v>
      </c>
      <c r="DU95" s="25" t="e">
        <f>#REF!</f>
        <v>#REF!</v>
      </c>
      <c r="DV95" s="25" t="e">
        <f>#REF!</f>
        <v>#REF!</v>
      </c>
      <c r="DW95" s="25" t="e">
        <f>#REF!</f>
        <v>#REF!</v>
      </c>
      <c r="DX95" s="25" t="e">
        <f>#REF!</f>
        <v>#REF!</v>
      </c>
      <c r="DY95" s="25" t="e">
        <f>#REF!</f>
        <v>#REF!</v>
      </c>
      <c r="DZ95" s="25" t="e">
        <f>#REF!</f>
        <v>#REF!</v>
      </c>
      <c r="EA95" s="25" t="e">
        <f>#REF!</f>
        <v>#REF!</v>
      </c>
      <c r="EB95" s="25" t="e">
        <f>#REF!</f>
        <v>#REF!</v>
      </c>
      <c r="EC95" s="25" t="e">
        <f>#REF!</f>
        <v>#REF!</v>
      </c>
      <c r="ED95" s="25" t="e">
        <f>#REF!</f>
        <v>#REF!</v>
      </c>
      <c r="EE95" s="25" t="e">
        <f>#REF!</f>
        <v>#REF!</v>
      </c>
      <c r="EF95" s="25" t="e">
        <f>#REF!</f>
        <v>#REF!</v>
      </c>
      <c r="EG95" s="25" t="e">
        <f>#REF!</f>
        <v>#REF!</v>
      </c>
      <c r="EH95" s="25" t="e">
        <f>#REF!</f>
        <v>#REF!</v>
      </c>
      <c r="EI95" s="25" t="e">
        <f>#REF!</f>
        <v>#REF!</v>
      </c>
      <c r="EJ95" s="25" t="e">
        <f>#REF!</f>
        <v>#REF!</v>
      </c>
      <c r="EK95" s="26" t="e">
        <f t="shared" si="33"/>
        <v>#REF!</v>
      </c>
    </row>
    <row r="96" spans="1:141" ht="93" customHeight="1">
      <c r="A96" s="10" t="e">
        <f>#REF!</f>
        <v>#REF!</v>
      </c>
      <c r="B96" s="10" t="e">
        <f>#REF!</f>
        <v>#REF!</v>
      </c>
      <c r="C96" s="11" t="e">
        <f t="shared" si="0"/>
        <v>#REF!</v>
      </c>
      <c r="D96" s="12" t="e">
        <f t="shared" si="1"/>
        <v>#REF!</v>
      </c>
      <c r="E96" s="13" t="e">
        <f>#REF!</f>
        <v>#REF!</v>
      </c>
      <c r="F96" s="13" t="e">
        <f>#REF!</f>
        <v>#REF!</v>
      </c>
      <c r="G96" s="14" t="e">
        <f t="shared" si="2"/>
        <v>#REF!</v>
      </c>
      <c r="H96" s="15" t="e">
        <f t="shared" si="3"/>
        <v>#REF!</v>
      </c>
      <c r="I96" s="16" t="e">
        <f t="shared" si="4"/>
        <v>#REF!</v>
      </c>
      <c r="J96" s="17">
        <v>0</v>
      </c>
      <c r="K96" s="18" t="e">
        <f t="shared" si="49"/>
        <v>#REF!</v>
      </c>
      <c r="L96" s="18" t="e">
        <f t="shared" si="50"/>
        <v>#REF!</v>
      </c>
      <c r="M96" s="19" t="e">
        <f t="shared" si="51"/>
        <v>#REF!</v>
      </c>
      <c r="N96" s="18" t="e">
        <f t="shared" si="52"/>
        <v>#REF!</v>
      </c>
      <c r="O96" s="17">
        <v>0</v>
      </c>
      <c r="P96" s="18" t="e">
        <f t="shared" si="8"/>
        <v>#REF!</v>
      </c>
      <c r="Q96" s="18" t="e">
        <f t="shared" si="9"/>
        <v>#REF!</v>
      </c>
      <c r="R96" s="18">
        <v>0</v>
      </c>
      <c r="S96" s="17" t="e">
        <f>#REF!</f>
        <v>#REF!</v>
      </c>
      <c r="T96" s="17" t="e">
        <f>#REF!</f>
        <v>#REF!</v>
      </c>
      <c r="U96" s="21" t="e">
        <f t="shared" si="10"/>
        <v>#REF!</v>
      </c>
      <c r="V96" s="12" t="e">
        <f t="shared" si="11"/>
        <v>#REF!</v>
      </c>
      <c r="W96" s="13" t="e">
        <f t="shared" si="12"/>
        <v>#REF!</v>
      </c>
      <c r="X96" s="22" t="e">
        <f t="shared" si="13"/>
        <v>#REF!</v>
      </c>
      <c r="Y96" s="18" t="e">
        <f t="shared" si="14"/>
        <v>#REF!</v>
      </c>
      <c r="Z96" s="13" t="e">
        <f>#REF!</f>
        <v>#REF!</v>
      </c>
      <c r="AA96" s="13">
        <v>0</v>
      </c>
      <c r="AB96" s="21" t="e">
        <f t="shared" si="15"/>
        <v>#REF!</v>
      </c>
      <c r="AC96" s="12" t="e">
        <f t="shared" si="16"/>
        <v>#REF!</v>
      </c>
      <c r="AD96" s="13" t="e">
        <f t="shared" si="17"/>
        <v>#REF!</v>
      </c>
      <c r="AE96" s="22" t="e">
        <f t="shared" si="18"/>
        <v>#REF!</v>
      </c>
      <c r="AF96" s="18" t="e">
        <f t="shared" si="19"/>
        <v>#REF!</v>
      </c>
      <c r="AG96" s="22" t="e">
        <f t="shared" si="20"/>
        <v>#REF!</v>
      </c>
      <c r="AH96" s="22" t="e">
        <f t="shared" si="21"/>
        <v>#REF!</v>
      </c>
      <c r="AI96" s="18" t="e">
        <f t="shared" si="22"/>
        <v>#REF!</v>
      </c>
      <c r="AJ96" s="13">
        <v>0</v>
      </c>
      <c r="AK96" s="13" t="e">
        <f>#REF!</f>
        <v>#REF!</v>
      </c>
      <c r="AL96" s="13" t="e">
        <f>#REF!</f>
        <v>#REF!</v>
      </c>
      <c r="AM96" s="21" t="e">
        <f t="shared" si="23"/>
        <v>#REF!</v>
      </c>
      <c r="AN96" s="12" t="e">
        <f t="shared" si="24"/>
        <v>#REF!</v>
      </c>
      <c r="AO96" s="13">
        <v>0</v>
      </c>
      <c r="AP96" s="13" t="e">
        <f>#REF!</f>
        <v>#REF!</v>
      </c>
      <c r="AQ96" s="13">
        <v>0</v>
      </c>
      <c r="AR96" s="13" t="e">
        <f>#REF!</f>
        <v>#REF!</v>
      </c>
      <c r="AS96" s="13">
        <v>0</v>
      </c>
      <c r="AT96" s="13" t="e">
        <f>#REF!</f>
        <v>#REF!</v>
      </c>
      <c r="AU96" s="21" t="e">
        <f t="shared" si="25"/>
        <v>#REF!</v>
      </c>
      <c r="AV96" s="12" t="e">
        <f t="shared" si="26"/>
        <v>#REF!</v>
      </c>
      <c r="AW96" s="13">
        <v>0</v>
      </c>
      <c r="AX96" s="13" t="e">
        <f>#REF!</f>
        <v>#REF!</v>
      </c>
      <c r="AY96" s="13" t="e">
        <f>#REF!</f>
        <v>#REF!</v>
      </c>
      <c r="AZ96" s="13">
        <v>0</v>
      </c>
      <c r="BA96" s="13">
        <v>0</v>
      </c>
      <c r="BB96" s="13" t="e">
        <f>#REF!</f>
        <v>#REF!</v>
      </c>
      <c r="BC96" s="7" t="e">
        <f t="shared" si="27"/>
        <v>#REF!</v>
      </c>
      <c r="BD96" s="23" t="e">
        <f t="shared" si="28"/>
        <v>#REF!</v>
      </c>
      <c r="BE96" s="10" t="e">
        <f>#REF!</f>
        <v>#REF!</v>
      </c>
      <c r="BF96" s="23" t="e">
        <f t="shared" si="29"/>
        <v>#REF!</v>
      </c>
      <c r="BG96" s="10" t="e">
        <f>#REF!</f>
        <v>#REF!</v>
      </c>
      <c r="BH96" s="10" t="e">
        <f>#REF!</f>
        <v>#REF!</v>
      </c>
      <c r="BI96" s="10" t="e">
        <f>#REF!</f>
        <v>#REF!</v>
      </c>
      <c r="BJ96" s="10" t="e">
        <f>#REF!</f>
        <v>#REF!</v>
      </c>
      <c r="BK96" s="10" t="e">
        <f>#REF!</f>
        <v>#REF!</v>
      </c>
      <c r="BL96" s="10" t="e">
        <f>#REF!</f>
        <v>#REF!</v>
      </c>
      <c r="BM96" s="10" t="e">
        <f>#REF!</f>
        <v>#REF!</v>
      </c>
      <c r="BN96" s="10" t="e">
        <f>#REF!</f>
        <v>#REF!</v>
      </c>
      <c r="BO96" s="10" t="e">
        <f>#REF!</f>
        <v>#REF!</v>
      </c>
      <c r="BP96" s="10" t="e">
        <f>#REF!</f>
        <v>#REF!</v>
      </c>
      <c r="BQ96" s="10" t="e">
        <f>#REF!</f>
        <v>#REF!</v>
      </c>
      <c r="BR96" s="10" t="e">
        <f>#REF!</f>
        <v>#REF!</v>
      </c>
      <c r="BS96" s="10" t="e">
        <f>#REF!</f>
        <v>#REF!</v>
      </c>
      <c r="BT96" s="10" t="e">
        <f>#REF!</f>
        <v>#REF!</v>
      </c>
      <c r="BU96" s="10" t="e">
        <f>#REF!</f>
        <v>#REF!</v>
      </c>
      <c r="BV96" s="10" t="e">
        <f>#REF!</f>
        <v>#REF!</v>
      </c>
      <c r="BW96" s="24" t="e">
        <f t="shared" ref="BW96:BX96" si="311">IF($A96&gt;0,(IF(BC96="да",30,"")),"")</f>
        <v>#REF!</v>
      </c>
      <c r="BX96" s="24" t="e">
        <f t="shared" si="311"/>
        <v>#REF!</v>
      </c>
      <c r="BY96" s="24" t="e">
        <f t="shared" ref="BY96:BZ96" si="312">IF($A96&gt;0,(IF(BE96="да",30,"0")),"0")</f>
        <v>#REF!</v>
      </c>
      <c r="BZ96" s="24" t="e">
        <f t="shared" si="312"/>
        <v>#REF!</v>
      </c>
      <c r="CA96" s="24" t="e">
        <f t="shared" ref="CA96:CP96" si="313">IF($A96&gt;0,(IF(BG96="да",20,"0")),"0")</f>
        <v>#REF!</v>
      </c>
      <c r="CB96" s="24" t="e">
        <f t="shared" si="313"/>
        <v>#REF!</v>
      </c>
      <c r="CC96" s="24" t="e">
        <f t="shared" si="313"/>
        <v>#REF!</v>
      </c>
      <c r="CD96" s="24" t="e">
        <f t="shared" si="313"/>
        <v>#REF!</v>
      </c>
      <c r="CE96" s="24" t="e">
        <f t="shared" si="313"/>
        <v>#REF!</v>
      </c>
      <c r="CF96" s="24" t="e">
        <f t="shared" si="313"/>
        <v>#REF!</v>
      </c>
      <c r="CG96" s="24" t="e">
        <f t="shared" si="313"/>
        <v>#REF!</v>
      </c>
      <c r="CH96" s="24" t="e">
        <f t="shared" si="313"/>
        <v>#REF!</v>
      </c>
      <c r="CI96" s="24" t="e">
        <f t="shared" si="313"/>
        <v>#REF!</v>
      </c>
      <c r="CJ96" s="24" t="e">
        <f t="shared" si="313"/>
        <v>#REF!</v>
      </c>
      <c r="CK96" s="24" t="e">
        <f t="shared" si="313"/>
        <v>#REF!</v>
      </c>
      <c r="CL96" s="24" t="e">
        <f t="shared" si="313"/>
        <v>#REF!</v>
      </c>
      <c r="CM96" s="24" t="e">
        <f t="shared" si="313"/>
        <v>#REF!</v>
      </c>
      <c r="CN96" s="24" t="e">
        <f t="shared" si="313"/>
        <v>#REF!</v>
      </c>
      <c r="CO96" s="24" t="e">
        <f t="shared" si="313"/>
        <v>#REF!</v>
      </c>
      <c r="CP96" s="24" t="e">
        <f t="shared" si="313"/>
        <v>#REF!</v>
      </c>
      <c r="CQ96" s="25" t="e">
        <f>#REF!</f>
        <v>#REF!</v>
      </c>
      <c r="CR96" s="25" t="e">
        <f>#REF!</f>
        <v>#REF!</v>
      </c>
      <c r="CS96" s="25" t="e">
        <f>#REF!</f>
        <v>#REF!</v>
      </c>
      <c r="CT96" s="25" t="e">
        <f>#REF!</f>
        <v>#REF!</v>
      </c>
      <c r="CU96" s="25" t="e">
        <f>#REF!</f>
        <v>#REF!</v>
      </c>
      <c r="CV96" s="25" t="e">
        <f>#REF!</f>
        <v>#REF!</v>
      </c>
      <c r="CW96" s="25" t="e">
        <f>#REF!</f>
        <v>#REF!</v>
      </c>
      <c r="CX96" s="25" t="e">
        <f>#REF!</f>
        <v>#REF!</v>
      </c>
      <c r="CY96" s="25" t="e">
        <f>#REF!</f>
        <v>#REF!</v>
      </c>
      <c r="CZ96" s="25" t="e">
        <f>#REF!</f>
        <v>#REF!</v>
      </c>
      <c r="DA96" s="25" t="e">
        <f>#REF!</f>
        <v>#REF!</v>
      </c>
      <c r="DB96" s="25" t="e">
        <f>#REF!</f>
        <v>#REF!</v>
      </c>
      <c r="DC96" s="25" t="e">
        <f>#REF!</f>
        <v>#REF!</v>
      </c>
      <c r="DD96" s="25" t="e">
        <f>#REF!</f>
        <v>#REF!</v>
      </c>
      <c r="DE96" s="25" t="e">
        <f>#REF!</f>
        <v>#REF!</v>
      </c>
      <c r="DF96" s="25" t="e">
        <f>#REF!</f>
        <v>#REF!</v>
      </c>
      <c r="DG96" s="25" t="e">
        <f>#REF!</f>
        <v>#REF!</v>
      </c>
      <c r="DH96" s="25" t="e">
        <f>#REF!</f>
        <v>#REF!</v>
      </c>
      <c r="DI96" s="25" t="e">
        <f>#REF!</f>
        <v>#REF!</v>
      </c>
      <c r="DJ96" s="25" t="e">
        <f>#REF!</f>
        <v>#REF!</v>
      </c>
      <c r="DK96" s="25" t="e">
        <f>#REF!</f>
        <v>#REF!</v>
      </c>
      <c r="DL96" s="25" t="e">
        <f>#REF!</f>
        <v>#REF!</v>
      </c>
      <c r="DM96" s="25" t="e">
        <f>#REF!</f>
        <v>#REF!</v>
      </c>
      <c r="DN96" s="25" t="e">
        <f>#REF!</f>
        <v>#REF!</v>
      </c>
      <c r="DO96" s="25" t="e">
        <f>#REF!</f>
        <v>#REF!</v>
      </c>
      <c r="DP96" s="25" t="e">
        <f>#REF!</f>
        <v>#REF!</v>
      </c>
      <c r="DQ96" s="25" t="e">
        <f>#REF!</f>
        <v>#REF!</v>
      </c>
      <c r="DR96" s="25" t="e">
        <f>#REF!</f>
        <v>#REF!</v>
      </c>
      <c r="DS96" s="25" t="e">
        <f>#REF!</f>
        <v>#REF!</v>
      </c>
      <c r="DT96" s="25" t="e">
        <f>#REF!</f>
        <v>#REF!</v>
      </c>
      <c r="DU96" s="25" t="e">
        <f>#REF!</f>
        <v>#REF!</v>
      </c>
      <c r="DV96" s="25" t="e">
        <f>#REF!</f>
        <v>#REF!</v>
      </c>
      <c r="DW96" s="25" t="e">
        <f>#REF!</f>
        <v>#REF!</v>
      </c>
      <c r="DX96" s="25" t="e">
        <f>#REF!</f>
        <v>#REF!</v>
      </c>
      <c r="DY96" s="25" t="e">
        <f>#REF!</f>
        <v>#REF!</v>
      </c>
      <c r="DZ96" s="25" t="e">
        <f>#REF!</f>
        <v>#REF!</v>
      </c>
      <c r="EA96" s="25" t="e">
        <f>#REF!</f>
        <v>#REF!</v>
      </c>
      <c r="EB96" s="25" t="e">
        <f>#REF!</f>
        <v>#REF!</v>
      </c>
      <c r="EC96" s="25" t="e">
        <f>#REF!</f>
        <v>#REF!</v>
      </c>
      <c r="ED96" s="25" t="e">
        <f>#REF!</f>
        <v>#REF!</v>
      </c>
      <c r="EE96" s="25" t="e">
        <f>#REF!</f>
        <v>#REF!</v>
      </c>
      <c r="EF96" s="25" t="e">
        <f>#REF!</f>
        <v>#REF!</v>
      </c>
      <c r="EG96" s="25" t="e">
        <f>#REF!</f>
        <v>#REF!</v>
      </c>
      <c r="EH96" s="25" t="e">
        <f>#REF!</f>
        <v>#REF!</v>
      </c>
      <c r="EI96" s="25" t="e">
        <f>#REF!</f>
        <v>#REF!</v>
      </c>
      <c r="EJ96" s="25" t="e">
        <f>#REF!</f>
        <v>#REF!</v>
      </c>
      <c r="EK96" s="26" t="e">
        <f t="shared" si="33"/>
        <v>#REF!</v>
      </c>
    </row>
    <row r="97" spans="1:141" ht="93" customHeight="1">
      <c r="A97" s="10" t="e">
        <f>#REF!</f>
        <v>#REF!</v>
      </c>
      <c r="B97" s="10" t="e">
        <f>#REF!</f>
        <v>#REF!</v>
      </c>
      <c r="C97" s="11" t="e">
        <f t="shared" si="0"/>
        <v>#REF!</v>
      </c>
      <c r="D97" s="12" t="e">
        <f t="shared" si="1"/>
        <v>#REF!</v>
      </c>
      <c r="E97" s="13" t="e">
        <f>#REF!</f>
        <v>#REF!</v>
      </c>
      <c r="F97" s="13" t="e">
        <f>#REF!</f>
        <v>#REF!</v>
      </c>
      <c r="G97" s="14" t="e">
        <f t="shared" si="2"/>
        <v>#REF!</v>
      </c>
      <c r="H97" s="15" t="e">
        <f t="shared" si="3"/>
        <v>#REF!</v>
      </c>
      <c r="I97" s="16" t="e">
        <f t="shared" si="4"/>
        <v>#REF!</v>
      </c>
      <c r="J97" s="17">
        <v>0</v>
      </c>
      <c r="K97" s="18" t="e">
        <f t="shared" si="49"/>
        <v>#REF!</v>
      </c>
      <c r="L97" s="18" t="e">
        <f t="shared" si="50"/>
        <v>#REF!</v>
      </c>
      <c r="M97" s="19" t="e">
        <f t="shared" si="51"/>
        <v>#REF!</v>
      </c>
      <c r="N97" s="18" t="e">
        <f t="shared" si="52"/>
        <v>#REF!</v>
      </c>
      <c r="O97" s="17">
        <v>0</v>
      </c>
      <c r="P97" s="18" t="e">
        <f t="shared" si="8"/>
        <v>#REF!</v>
      </c>
      <c r="Q97" s="18" t="e">
        <f t="shared" si="9"/>
        <v>#REF!</v>
      </c>
      <c r="R97" s="18">
        <v>0</v>
      </c>
      <c r="S97" s="17" t="e">
        <f>#REF!</f>
        <v>#REF!</v>
      </c>
      <c r="T97" s="17" t="e">
        <f>#REF!</f>
        <v>#REF!</v>
      </c>
      <c r="U97" s="21" t="e">
        <f t="shared" si="10"/>
        <v>#REF!</v>
      </c>
      <c r="V97" s="12" t="e">
        <f t="shared" si="11"/>
        <v>#REF!</v>
      </c>
      <c r="W97" s="13" t="e">
        <f t="shared" si="12"/>
        <v>#REF!</v>
      </c>
      <c r="X97" s="22" t="e">
        <f t="shared" si="13"/>
        <v>#REF!</v>
      </c>
      <c r="Y97" s="18" t="e">
        <f t="shared" si="14"/>
        <v>#REF!</v>
      </c>
      <c r="Z97" s="13" t="e">
        <f>#REF!</f>
        <v>#REF!</v>
      </c>
      <c r="AA97" s="13">
        <v>0</v>
      </c>
      <c r="AB97" s="21" t="e">
        <f t="shared" si="15"/>
        <v>#REF!</v>
      </c>
      <c r="AC97" s="12" t="e">
        <f t="shared" si="16"/>
        <v>#REF!</v>
      </c>
      <c r="AD97" s="13" t="e">
        <f t="shared" si="17"/>
        <v>#REF!</v>
      </c>
      <c r="AE97" s="22" t="e">
        <f t="shared" si="18"/>
        <v>#REF!</v>
      </c>
      <c r="AF97" s="18" t="e">
        <f t="shared" si="19"/>
        <v>#REF!</v>
      </c>
      <c r="AG97" s="22" t="e">
        <f t="shared" si="20"/>
        <v>#REF!</v>
      </c>
      <c r="AH97" s="22" t="e">
        <f t="shared" si="21"/>
        <v>#REF!</v>
      </c>
      <c r="AI97" s="18" t="e">
        <f t="shared" si="22"/>
        <v>#REF!</v>
      </c>
      <c r="AJ97" s="13">
        <v>0</v>
      </c>
      <c r="AK97" s="13" t="e">
        <f>#REF!</f>
        <v>#REF!</v>
      </c>
      <c r="AL97" s="13" t="e">
        <f>#REF!</f>
        <v>#REF!</v>
      </c>
      <c r="AM97" s="21" t="e">
        <f t="shared" si="23"/>
        <v>#REF!</v>
      </c>
      <c r="AN97" s="12" t="e">
        <f t="shared" si="24"/>
        <v>#REF!</v>
      </c>
      <c r="AO97" s="13">
        <v>0</v>
      </c>
      <c r="AP97" s="13" t="e">
        <f>#REF!</f>
        <v>#REF!</v>
      </c>
      <c r="AQ97" s="13">
        <v>0</v>
      </c>
      <c r="AR97" s="13" t="e">
        <f>#REF!</f>
        <v>#REF!</v>
      </c>
      <c r="AS97" s="13">
        <v>0</v>
      </c>
      <c r="AT97" s="13" t="e">
        <f>#REF!</f>
        <v>#REF!</v>
      </c>
      <c r="AU97" s="21" t="e">
        <f t="shared" si="25"/>
        <v>#REF!</v>
      </c>
      <c r="AV97" s="12" t="e">
        <f t="shared" si="26"/>
        <v>#REF!</v>
      </c>
      <c r="AW97" s="13">
        <v>0</v>
      </c>
      <c r="AX97" s="13" t="e">
        <f>#REF!</f>
        <v>#REF!</v>
      </c>
      <c r="AY97" s="13" t="e">
        <f>#REF!</f>
        <v>#REF!</v>
      </c>
      <c r="AZ97" s="13">
        <v>0</v>
      </c>
      <c r="BA97" s="13">
        <v>0</v>
      </c>
      <c r="BB97" s="13" t="e">
        <f>#REF!</f>
        <v>#REF!</v>
      </c>
      <c r="BC97" s="7" t="e">
        <f t="shared" si="27"/>
        <v>#REF!</v>
      </c>
      <c r="BD97" s="23" t="e">
        <f t="shared" si="28"/>
        <v>#REF!</v>
      </c>
      <c r="BE97" s="10" t="e">
        <f>#REF!</f>
        <v>#REF!</v>
      </c>
      <c r="BF97" s="23" t="e">
        <f t="shared" si="29"/>
        <v>#REF!</v>
      </c>
      <c r="BG97" s="10" t="e">
        <f>#REF!</f>
        <v>#REF!</v>
      </c>
      <c r="BH97" s="10" t="e">
        <f>#REF!</f>
        <v>#REF!</v>
      </c>
      <c r="BI97" s="10" t="e">
        <f>#REF!</f>
        <v>#REF!</v>
      </c>
      <c r="BJ97" s="10" t="e">
        <f>#REF!</f>
        <v>#REF!</v>
      </c>
      <c r="BK97" s="10" t="e">
        <f>#REF!</f>
        <v>#REF!</v>
      </c>
      <c r="BL97" s="10" t="e">
        <f>#REF!</f>
        <v>#REF!</v>
      </c>
      <c r="BM97" s="10" t="e">
        <f>#REF!</f>
        <v>#REF!</v>
      </c>
      <c r="BN97" s="10" t="e">
        <f>#REF!</f>
        <v>#REF!</v>
      </c>
      <c r="BO97" s="10" t="e">
        <f>#REF!</f>
        <v>#REF!</v>
      </c>
      <c r="BP97" s="10" t="e">
        <f>#REF!</f>
        <v>#REF!</v>
      </c>
      <c r="BQ97" s="10" t="e">
        <f>#REF!</f>
        <v>#REF!</v>
      </c>
      <c r="BR97" s="10" t="e">
        <f>#REF!</f>
        <v>#REF!</v>
      </c>
      <c r="BS97" s="10" t="e">
        <f>#REF!</f>
        <v>#REF!</v>
      </c>
      <c r="BT97" s="10" t="e">
        <f>#REF!</f>
        <v>#REF!</v>
      </c>
      <c r="BU97" s="10" t="e">
        <f>#REF!</f>
        <v>#REF!</v>
      </c>
      <c r="BV97" s="10" t="e">
        <f>#REF!</f>
        <v>#REF!</v>
      </c>
      <c r="BW97" s="24" t="e">
        <f t="shared" ref="BW97:BX97" si="314">IF($A97&gt;0,(IF(BC97="да",30,"")),"")</f>
        <v>#REF!</v>
      </c>
      <c r="BX97" s="24" t="e">
        <f t="shared" si="314"/>
        <v>#REF!</v>
      </c>
      <c r="BY97" s="24" t="e">
        <f t="shared" ref="BY97:BZ97" si="315">IF($A97&gt;0,(IF(BE97="да",30,"0")),"0")</f>
        <v>#REF!</v>
      </c>
      <c r="BZ97" s="24" t="e">
        <f t="shared" si="315"/>
        <v>#REF!</v>
      </c>
      <c r="CA97" s="24" t="e">
        <f t="shared" ref="CA97:CP97" si="316">IF($A97&gt;0,(IF(BG97="да",20,"0")),"0")</f>
        <v>#REF!</v>
      </c>
      <c r="CB97" s="24" t="e">
        <f t="shared" si="316"/>
        <v>#REF!</v>
      </c>
      <c r="CC97" s="24" t="e">
        <f t="shared" si="316"/>
        <v>#REF!</v>
      </c>
      <c r="CD97" s="24" t="e">
        <f t="shared" si="316"/>
        <v>#REF!</v>
      </c>
      <c r="CE97" s="24" t="e">
        <f t="shared" si="316"/>
        <v>#REF!</v>
      </c>
      <c r="CF97" s="24" t="e">
        <f t="shared" si="316"/>
        <v>#REF!</v>
      </c>
      <c r="CG97" s="24" t="e">
        <f t="shared" si="316"/>
        <v>#REF!</v>
      </c>
      <c r="CH97" s="24" t="e">
        <f t="shared" si="316"/>
        <v>#REF!</v>
      </c>
      <c r="CI97" s="24" t="e">
        <f t="shared" si="316"/>
        <v>#REF!</v>
      </c>
      <c r="CJ97" s="24" t="e">
        <f t="shared" si="316"/>
        <v>#REF!</v>
      </c>
      <c r="CK97" s="24" t="e">
        <f t="shared" si="316"/>
        <v>#REF!</v>
      </c>
      <c r="CL97" s="24" t="e">
        <f t="shared" si="316"/>
        <v>#REF!</v>
      </c>
      <c r="CM97" s="24" t="e">
        <f t="shared" si="316"/>
        <v>#REF!</v>
      </c>
      <c r="CN97" s="24" t="e">
        <f t="shared" si="316"/>
        <v>#REF!</v>
      </c>
      <c r="CO97" s="24" t="e">
        <f t="shared" si="316"/>
        <v>#REF!</v>
      </c>
      <c r="CP97" s="24" t="e">
        <f t="shared" si="316"/>
        <v>#REF!</v>
      </c>
      <c r="CQ97" s="25" t="e">
        <f>#REF!</f>
        <v>#REF!</v>
      </c>
      <c r="CR97" s="25" t="e">
        <f>#REF!</f>
        <v>#REF!</v>
      </c>
      <c r="CS97" s="25" t="e">
        <f>#REF!</f>
        <v>#REF!</v>
      </c>
      <c r="CT97" s="25" t="e">
        <f>#REF!</f>
        <v>#REF!</v>
      </c>
      <c r="CU97" s="25" t="e">
        <f>#REF!</f>
        <v>#REF!</v>
      </c>
      <c r="CV97" s="25" t="e">
        <f>#REF!</f>
        <v>#REF!</v>
      </c>
      <c r="CW97" s="25" t="e">
        <f>#REF!</f>
        <v>#REF!</v>
      </c>
      <c r="CX97" s="25" t="e">
        <f>#REF!</f>
        <v>#REF!</v>
      </c>
      <c r="CY97" s="25" t="e">
        <f>#REF!</f>
        <v>#REF!</v>
      </c>
      <c r="CZ97" s="25" t="e">
        <f>#REF!</f>
        <v>#REF!</v>
      </c>
      <c r="DA97" s="25" t="e">
        <f>#REF!</f>
        <v>#REF!</v>
      </c>
      <c r="DB97" s="25" t="e">
        <f>#REF!</f>
        <v>#REF!</v>
      </c>
      <c r="DC97" s="25" t="e">
        <f>#REF!</f>
        <v>#REF!</v>
      </c>
      <c r="DD97" s="25" t="e">
        <f>#REF!</f>
        <v>#REF!</v>
      </c>
      <c r="DE97" s="25" t="e">
        <f>#REF!</f>
        <v>#REF!</v>
      </c>
      <c r="DF97" s="25" t="e">
        <f>#REF!</f>
        <v>#REF!</v>
      </c>
      <c r="DG97" s="25" t="e">
        <f>#REF!</f>
        <v>#REF!</v>
      </c>
      <c r="DH97" s="25" t="e">
        <f>#REF!</f>
        <v>#REF!</v>
      </c>
      <c r="DI97" s="25" t="e">
        <f>#REF!</f>
        <v>#REF!</v>
      </c>
      <c r="DJ97" s="25" t="e">
        <f>#REF!</f>
        <v>#REF!</v>
      </c>
      <c r="DK97" s="25" t="e">
        <f>#REF!</f>
        <v>#REF!</v>
      </c>
      <c r="DL97" s="25" t="e">
        <f>#REF!</f>
        <v>#REF!</v>
      </c>
      <c r="DM97" s="25" t="e">
        <f>#REF!</f>
        <v>#REF!</v>
      </c>
      <c r="DN97" s="25" t="e">
        <f>#REF!</f>
        <v>#REF!</v>
      </c>
      <c r="DO97" s="25" t="e">
        <f>#REF!</f>
        <v>#REF!</v>
      </c>
      <c r="DP97" s="25" t="e">
        <f>#REF!</f>
        <v>#REF!</v>
      </c>
      <c r="DQ97" s="25" t="e">
        <f>#REF!</f>
        <v>#REF!</v>
      </c>
      <c r="DR97" s="25" t="e">
        <f>#REF!</f>
        <v>#REF!</v>
      </c>
      <c r="DS97" s="25" t="e">
        <f>#REF!</f>
        <v>#REF!</v>
      </c>
      <c r="DT97" s="25" t="e">
        <f>#REF!</f>
        <v>#REF!</v>
      </c>
      <c r="DU97" s="25" t="e">
        <f>#REF!</f>
        <v>#REF!</v>
      </c>
      <c r="DV97" s="25" t="e">
        <f>#REF!</f>
        <v>#REF!</v>
      </c>
      <c r="DW97" s="25" t="e">
        <f>#REF!</f>
        <v>#REF!</v>
      </c>
      <c r="DX97" s="25" t="e">
        <f>#REF!</f>
        <v>#REF!</v>
      </c>
      <c r="DY97" s="25" t="e">
        <f>#REF!</f>
        <v>#REF!</v>
      </c>
      <c r="DZ97" s="25" t="e">
        <f>#REF!</f>
        <v>#REF!</v>
      </c>
      <c r="EA97" s="25" t="e">
        <f>#REF!</f>
        <v>#REF!</v>
      </c>
      <c r="EB97" s="25" t="e">
        <f>#REF!</f>
        <v>#REF!</v>
      </c>
      <c r="EC97" s="25" t="e">
        <f>#REF!</f>
        <v>#REF!</v>
      </c>
      <c r="ED97" s="25" t="e">
        <f>#REF!</f>
        <v>#REF!</v>
      </c>
      <c r="EE97" s="25" t="e">
        <f>#REF!</f>
        <v>#REF!</v>
      </c>
      <c r="EF97" s="25" t="e">
        <f>#REF!</f>
        <v>#REF!</v>
      </c>
      <c r="EG97" s="25" t="e">
        <f>#REF!</f>
        <v>#REF!</v>
      </c>
      <c r="EH97" s="25" t="e">
        <f>#REF!</f>
        <v>#REF!</v>
      </c>
      <c r="EI97" s="25" t="e">
        <f>#REF!</f>
        <v>#REF!</v>
      </c>
      <c r="EJ97" s="25" t="e">
        <f>#REF!</f>
        <v>#REF!</v>
      </c>
      <c r="EK97" s="26" t="e">
        <f t="shared" si="33"/>
        <v>#REF!</v>
      </c>
    </row>
    <row r="98" spans="1:141" ht="93" customHeight="1">
      <c r="A98" s="10" t="e">
        <f>#REF!</f>
        <v>#REF!</v>
      </c>
      <c r="B98" s="10" t="e">
        <f>#REF!</f>
        <v>#REF!</v>
      </c>
      <c r="C98" s="11" t="e">
        <f t="shared" si="0"/>
        <v>#REF!</v>
      </c>
      <c r="D98" s="12" t="e">
        <f t="shared" si="1"/>
        <v>#REF!</v>
      </c>
      <c r="E98" s="13" t="e">
        <f>#REF!</f>
        <v>#REF!</v>
      </c>
      <c r="F98" s="13" t="e">
        <f>#REF!</f>
        <v>#REF!</v>
      </c>
      <c r="G98" s="14" t="e">
        <f t="shared" si="2"/>
        <v>#REF!</v>
      </c>
      <c r="H98" s="15" t="e">
        <f t="shared" si="3"/>
        <v>#REF!</v>
      </c>
      <c r="I98" s="16" t="e">
        <f t="shared" si="4"/>
        <v>#REF!</v>
      </c>
      <c r="J98" s="17">
        <v>0</v>
      </c>
      <c r="K98" s="18" t="e">
        <f t="shared" si="49"/>
        <v>#REF!</v>
      </c>
      <c r="L98" s="18" t="e">
        <f t="shared" si="50"/>
        <v>#REF!</v>
      </c>
      <c r="M98" s="19" t="e">
        <f t="shared" si="51"/>
        <v>#REF!</v>
      </c>
      <c r="N98" s="18" t="e">
        <f t="shared" si="52"/>
        <v>#REF!</v>
      </c>
      <c r="O98" s="17">
        <v>0</v>
      </c>
      <c r="P98" s="18" t="e">
        <f t="shared" si="8"/>
        <v>#REF!</v>
      </c>
      <c r="Q98" s="18" t="e">
        <f t="shared" si="9"/>
        <v>#REF!</v>
      </c>
      <c r="R98" s="18">
        <v>0</v>
      </c>
      <c r="S98" s="17" t="e">
        <f>#REF!</f>
        <v>#REF!</v>
      </c>
      <c r="T98" s="17" t="e">
        <f>#REF!</f>
        <v>#REF!</v>
      </c>
      <c r="U98" s="21" t="e">
        <f t="shared" si="10"/>
        <v>#REF!</v>
      </c>
      <c r="V98" s="12" t="e">
        <f t="shared" si="11"/>
        <v>#REF!</v>
      </c>
      <c r="W98" s="13" t="e">
        <f t="shared" si="12"/>
        <v>#REF!</v>
      </c>
      <c r="X98" s="22" t="e">
        <f t="shared" si="13"/>
        <v>#REF!</v>
      </c>
      <c r="Y98" s="18" t="e">
        <f t="shared" si="14"/>
        <v>#REF!</v>
      </c>
      <c r="Z98" s="13" t="e">
        <f>#REF!</f>
        <v>#REF!</v>
      </c>
      <c r="AA98" s="13">
        <v>0</v>
      </c>
      <c r="AB98" s="21" t="e">
        <f t="shared" si="15"/>
        <v>#REF!</v>
      </c>
      <c r="AC98" s="12" t="e">
        <f t="shared" si="16"/>
        <v>#REF!</v>
      </c>
      <c r="AD98" s="13" t="e">
        <f t="shared" si="17"/>
        <v>#REF!</v>
      </c>
      <c r="AE98" s="22" t="e">
        <f t="shared" si="18"/>
        <v>#REF!</v>
      </c>
      <c r="AF98" s="18" t="e">
        <f t="shared" si="19"/>
        <v>#REF!</v>
      </c>
      <c r="AG98" s="22" t="e">
        <f t="shared" si="20"/>
        <v>#REF!</v>
      </c>
      <c r="AH98" s="22" t="e">
        <f t="shared" si="21"/>
        <v>#REF!</v>
      </c>
      <c r="AI98" s="18" t="e">
        <f t="shared" si="22"/>
        <v>#REF!</v>
      </c>
      <c r="AJ98" s="13">
        <v>0</v>
      </c>
      <c r="AK98" s="13" t="e">
        <f>#REF!</f>
        <v>#REF!</v>
      </c>
      <c r="AL98" s="13" t="e">
        <f>#REF!</f>
        <v>#REF!</v>
      </c>
      <c r="AM98" s="21" t="e">
        <f t="shared" si="23"/>
        <v>#REF!</v>
      </c>
      <c r="AN98" s="12" t="e">
        <f t="shared" si="24"/>
        <v>#REF!</v>
      </c>
      <c r="AO98" s="13">
        <v>0</v>
      </c>
      <c r="AP98" s="13" t="e">
        <f>#REF!</f>
        <v>#REF!</v>
      </c>
      <c r="AQ98" s="13">
        <v>0</v>
      </c>
      <c r="AR98" s="13" t="e">
        <f>#REF!</f>
        <v>#REF!</v>
      </c>
      <c r="AS98" s="13">
        <v>0</v>
      </c>
      <c r="AT98" s="13" t="e">
        <f>#REF!</f>
        <v>#REF!</v>
      </c>
      <c r="AU98" s="21" t="e">
        <f t="shared" si="25"/>
        <v>#REF!</v>
      </c>
      <c r="AV98" s="12" t="e">
        <f t="shared" si="26"/>
        <v>#REF!</v>
      </c>
      <c r="AW98" s="13">
        <v>0</v>
      </c>
      <c r="AX98" s="13" t="e">
        <f>#REF!</f>
        <v>#REF!</v>
      </c>
      <c r="AY98" s="13" t="e">
        <f>#REF!</f>
        <v>#REF!</v>
      </c>
      <c r="AZ98" s="13">
        <v>0</v>
      </c>
      <c r="BA98" s="13">
        <v>0</v>
      </c>
      <c r="BB98" s="13" t="e">
        <f>#REF!</f>
        <v>#REF!</v>
      </c>
      <c r="BC98" s="7" t="e">
        <f t="shared" si="27"/>
        <v>#REF!</v>
      </c>
      <c r="BD98" s="23" t="e">
        <f t="shared" si="28"/>
        <v>#REF!</v>
      </c>
      <c r="BE98" s="10" t="e">
        <f>#REF!</f>
        <v>#REF!</v>
      </c>
      <c r="BF98" s="23" t="e">
        <f t="shared" si="29"/>
        <v>#REF!</v>
      </c>
      <c r="BG98" s="10" t="e">
        <f>#REF!</f>
        <v>#REF!</v>
      </c>
      <c r="BH98" s="10" t="e">
        <f>#REF!</f>
        <v>#REF!</v>
      </c>
      <c r="BI98" s="10" t="e">
        <f>#REF!</f>
        <v>#REF!</v>
      </c>
      <c r="BJ98" s="10" t="e">
        <f>#REF!</f>
        <v>#REF!</v>
      </c>
      <c r="BK98" s="10" t="e">
        <f>#REF!</f>
        <v>#REF!</v>
      </c>
      <c r="BL98" s="10" t="e">
        <f>#REF!</f>
        <v>#REF!</v>
      </c>
      <c r="BM98" s="10" t="e">
        <f>#REF!</f>
        <v>#REF!</v>
      </c>
      <c r="BN98" s="10" t="e">
        <f>#REF!</f>
        <v>#REF!</v>
      </c>
      <c r="BO98" s="10" t="e">
        <f>#REF!</f>
        <v>#REF!</v>
      </c>
      <c r="BP98" s="10" t="e">
        <f>#REF!</f>
        <v>#REF!</v>
      </c>
      <c r="BQ98" s="10" t="e">
        <f>#REF!</f>
        <v>#REF!</v>
      </c>
      <c r="BR98" s="10" t="e">
        <f>#REF!</f>
        <v>#REF!</v>
      </c>
      <c r="BS98" s="10" t="e">
        <f>#REF!</f>
        <v>#REF!</v>
      </c>
      <c r="BT98" s="10" t="e">
        <f>#REF!</f>
        <v>#REF!</v>
      </c>
      <c r="BU98" s="10" t="e">
        <f>#REF!</f>
        <v>#REF!</v>
      </c>
      <c r="BV98" s="10" t="e">
        <f>#REF!</f>
        <v>#REF!</v>
      </c>
      <c r="BW98" s="24" t="e">
        <f t="shared" ref="BW98:BX98" si="317">IF($A98&gt;0,(IF(BC98="да",30,"")),"")</f>
        <v>#REF!</v>
      </c>
      <c r="BX98" s="24" t="e">
        <f t="shared" si="317"/>
        <v>#REF!</v>
      </c>
      <c r="BY98" s="24" t="e">
        <f t="shared" ref="BY98:BZ98" si="318">IF($A98&gt;0,(IF(BE98="да",30,"0")),"0")</f>
        <v>#REF!</v>
      </c>
      <c r="BZ98" s="24" t="e">
        <f t="shared" si="318"/>
        <v>#REF!</v>
      </c>
      <c r="CA98" s="24" t="e">
        <f t="shared" ref="CA98:CP98" si="319">IF($A98&gt;0,(IF(BG98="да",20,"0")),"0")</f>
        <v>#REF!</v>
      </c>
      <c r="CB98" s="24" t="e">
        <f t="shared" si="319"/>
        <v>#REF!</v>
      </c>
      <c r="CC98" s="24" t="e">
        <f t="shared" si="319"/>
        <v>#REF!</v>
      </c>
      <c r="CD98" s="24" t="e">
        <f t="shared" si="319"/>
        <v>#REF!</v>
      </c>
      <c r="CE98" s="24" t="e">
        <f t="shared" si="319"/>
        <v>#REF!</v>
      </c>
      <c r="CF98" s="24" t="e">
        <f t="shared" si="319"/>
        <v>#REF!</v>
      </c>
      <c r="CG98" s="24" t="e">
        <f t="shared" si="319"/>
        <v>#REF!</v>
      </c>
      <c r="CH98" s="24" t="e">
        <f t="shared" si="319"/>
        <v>#REF!</v>
      </c>
      <c r="CI98" s="24" t="e">
        <f t="shared" si="319"/>
        <v>#REF!</v>
      </c>
      <c r="CJ98" s="24" t="e">
        <f t="shared" si="319"/>
        <v>#REF!</v>
      </c>
      <c r="CK98" s="24" t="e">
        <f t="shared" si="319"/>
        <v>#REF!</v>
      </c>
      <c r="CL98" s="24" t="e">
        <f t="shared" si="319"/>
        <v>#REF!</v>
      </c>
      <c r="CM98" s="24" t="e">
        <f t="shared" si="319"/>
        <v>#REF!</v>
      </c>
      <c r="CN98" s="24" t="e">
        <f t="shared" si="319"/>
        <v>#REF!</v>
      </c>
      <c r="CO98" s="24" t="e">
        <f t="shared" si="319"/>
        <v>#REF!</v>
      </c>
      <c r="CP98" s="24" t="e">
        <f t="shared" si="319"/>
        <v>#REF!</v>
      </c>
      <c r="CQ98" s="25" t="e">
        <f>#REF!</f>
        <v>#REF!</v>
      </c>
      <c r="CR98" s="25" t="e">
        <f>#REF!</f>
        <v>#REF!</v>
      </c>
      <c r="CS98" s="25" t="e">
        <f>#REF!</f>
        <v>#REF!</v>
      </c>
      <c r="CT98" s="25" t="e">
        <f>#REF!</f>
        <v>#REF!</v>
      </c>
      <c r="CU98" s="25" t="e">
        <f>#REF!</f>
        <v>#REF!</v>
      </c>
      <c r="CV98" s="25" t="e">
        <f>#REF!</f>
        <v>#REF!</v>
      </c>
      <c r="CW98" s="25" t="e">
        <f>#REF!</f>
        <v>#REF!</v>
      </c>
      <c r="CX98" s="25" t="e">
        <f>#REF!</f>
        <v>#REF!</v>
      </c>
      <c r="CY98" s="25" t="e">
        <f>#REF!</f>
        <v>#REF!</v>
      </c>
      <c r="CZ98" s="25" t="e">
        <f>#REF!</f>
        <v>#REF!</v>
      </c>
      <c r="DA98" s="25" t="e">
        <f>#REF!</f>
        <v>#REF!</v>
      </c>
      <c r="DB98" s="25" t="e">
        <f>#REF!</f>
        <v>#REF!</v>
      </c>
      <c r="DC98" s="25" t="e">
        <f>#REF!</f>
        <v>#REF!</v>
      </c>
      <c r="DD98" s="25" t="e">
        <f>#REF!</f>
        <v>#REF!</v>
      </c>
      <c r="DE98" s="25" t="e">
        <f>#REF!</f>
        <v>#REF!</v>
      </c>
      <c r="DF98" s="25" t="e">
        <f>#REF!</f>
        <v>#REF!</v>
      </c>
      <c r="DG98" s="25" t="e">
        <f>#REF!</f>
        <v>#REF!</v>
      </c>
      <c r="DH98" s="25" t="e">
        <f>#REF!</f>
        <v>#REF!</v>
      </c>
      <c r="DI98" s="25" t="e">
        <f>#REF!</f>
        <v>#REF!</v>
      </c>
      <c r="DJ98" s="25" t="e">
        <f>#REF!</f>
        <v>#REF!</v>
      </c>
      <c r="DK98" s="25" t="e">
        <f>#REF!</f>
        <v>#REF!</v>
      </c>
      <c r="DL98" s="25" t="e">
        <f>#REF!</f>
        <v>#REF!</v>
      </c>
      <c r="DM98" s="25" t="e">
        <f>#REF!</f>
        <v>#REF!</v>
      </c>
      <c r="DN98" s="25" t="e">
        <f>#REF!</f>
        <v>#REF!</v>
      </c>
      <c r="DO98" s="25" t="e">
        <f>#REF!</f>
        <v>#REF!</v>
      </c>
      <c r="DP98" s="25" t="e">
        <f>#REF!</f>
        <v>#REF!</v>
      </c>
      <c r="DQ98" s="25" t="e">
        <f>#REF!</f>
        <v>#REF!</v>
      </c>
      <c r="DR98" s="25" t="e">
        <f>#REF!</f>
        <v>#REF!</v>
      </c>
      <c r="DS98" s="25" t="e">
        <f>#REF!</f>
        <v>#REF!</v>
      </c>
      <c r="DT98" s="25" t="e">
        <f>#REF!</f>
        <v>#REF!</v>
      </c>
      <c r="DU98" s="25" t="e">
        <f>#REF!</f>
        <v>#REF!</v>
      </c>
      <c r="DV98" s="25" t="e">
        <f>#REF!</f>
        <v>#REF!</v>
      </c>
      <c r="DW98" s="25" t="e">
        <f>#REF!</f>
        <v>#REF!</v>
      </c>
      <c r="DX98" s="25" t="e">
        <f>#REF!</f>
        <v>#REF!</v>
      </c>
      <c r="DY98" s="25" t="e">
        <f>#REF!</f>
        <v>#REF!</v>
      </c>
      <c r="DZ98" s="25" t="e">
        <f>#REF!</f>
        <v>#REF!</v>
      </c>
      <c r="EA98" s="25" t="e">
        <f>#REF!</f>
        <v>#REF!</v>
      </c>
      <c r="EB98" s="25" t="e">
        <f>#REF!</f>
        <v>#REF!</v>
      </c>
      <c r="EC98" s="25" t="e">
        <f>#REF!</f>
        <v>#REF!</v>
      </c>
      <c r="ED98" s="25" t="e">
        <f>#REF!</f>
        <v>#REF!</v>
      </c>
      <c r="EE98" s="25" t="e">
        <f>#REF!</f>
        <v>#REF!</v>
      </c>
      <c r="EF98" s="25" t="e">
        <f>#REF!</f>
        <v>#REF!</v>
      </c>
      <c r="EG98" s="25" t="e">
        <f>#REF!</f>
        <v>#REF!</v>
      </c>
      <c r="EH98" s="25" t="e">
        <f>#REF!</f>
        <v>#REF!</v>
      </c>
      <c r="EI98" s="25" t="e">
        <f>#REF!</f>
        <v>#REF!</v>
      </c>
      <c r="EJ98" s="25" t="e">
        <f>#REF!</f>
        <v>#REF!</v>
      </c>
      <c r="EK98" s="26" t="e">
        <f t="shared" si="33"/>
        <v>#REF!</v>
      </c>
    </row>
  </sheetData>
  <mergeCells count="38">
    <mergeCell ref="BC2:CP2"/>
    <mergeCell ref="CQ2:EJ2"/>
    <mergeCell ref="AU2:AU3"/>
    <mergeCell ref="AO2:AP2"/>
    <mergeCell ref="BA2:BB2"/>
    <mergeCell ref="AV2:AV3"/>
    <mergeCell ref="AW2:AX2"/>
    <mergeCell ref="V2:V3"/>
    <mergeCell ref="U2:U3"/>
    <mergeCell ref="R2:T2"/>
    <mergeCell ref="O2:Q2"/>
    <mergeCell ref="AY2:AZ2"/>
    <mergeCell ref="AM2:AM3"/>
    <mergeCell ref="AN2:AN3"/>
    <mergeCell ref="AJ2:AL2"/>
    <mergeCell ref="AS2:AT2"/>
    <mergeCell ref="AQ2:AR2"/>
    <mergeCell ref="W2:Y2"/>
    <mergeCell ref="AB2:AB3"/>
    <mergeCell ref="AC2:AC3"/>
    <mergeCell ref="AG2:AI2"/>
    <mergeCell ref="Z2:AA2"/>
    <mergeCell ref="AD2:AF2"/>
    <mergeCell ref="A1:A3"/>
    <mergeCell ref="C1:C3"/>
    <mergeCell ref="I2:I3"/>
    <mergeCell ref="H2:H3"/>
    <mergeCell ref="J2:N2"/>
    <mergeCell ref="D1:D3"/>
    <mergeCell ref="E1:E3"/>
    <mergeCell ref="F1:F3"/>
    <mergeCell ref="G1:G3"/>
    <mergeCell ref="B1:B3"/>
    <mergeCell ref="U1:AA1"/>
    <mergeCell ref="H1:T1"/>
    <mergeCell ref="AU1:BB1"/>
    <mergeCell ref="AB1:AL1"/>
    <mergeCell ref="AM1:AT1"/>
  </mergeCells>
  <conditionalFormatting sqref="A1:EK98">
    <cfRule type="notContainsBlanks" dxfId="0" priority="1">
      <formula>LEN(TRIM(A1))&gt;0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EJ49"/>
  <sheetViews>
    <sheetView tabSelected="1" workbookViewId="0">
      <selection activeCell="E30" sqref="E30"/>
    </sheetView>
  </sheetViews>
  <sheetFormatPr defaultColWidth="14.42578125" defaultRowHeight="15.75" customHeight="1"/>
  <cols>
    <col min="1" max="1" width="24.85546875" style="49" customWidth="1"/>
    <col min="2" max="2" width="13.85546875" style="49" customWidth="1"/>
    <col min="3" max="3" width="10.7109375" style="59" customWidth="1"/>
    <col min="4" max="5" width="6" style="49" customWidth="1"/>
    <col min="6" max="6" width="7.85546875" style="49" customWidth="1"/>
    <col min="7" max="7" width="8.28515625" style="49" customWidth="1"/>
    <col min="8" max="8" width="6.85546875" style="59" customWidth="1"/>
    <col min="9" max="9" width="6" style="49" customWidth="1"/>
    <col min="10" max="10" width="13.85546875" style="49" customWidth="1"/>
    <col min="11" max="12" width="10.5703125" style="49" customWidth="1"/>
    <col min="13" max="13" width="7" style="49" customWidth="1"/>
    <col min="14" max="14" width="6.7109375" style="49" customWidth="1"/>
    <col min="15" max="15" width="10" style="49" customWidth="1"/>
    <col min="16" max="16" width="7.28515625" style="49" customWidth="1"/>
    <col min="17" max="17" width="10" style="49" customWidth="1"/>
    <col min="18" max="18" width="16" style="49" customWidth="1"/>
    <col min="19" max="19" width="10.28515625" style="49" customWidth="1"/>
    <col min="20" max="20" width="10.7109375" style="49" customWidth="1"/>
    <col min="21" max="21" width="7.28515625" style="59" customWidth="1"/>
    <col min="22" max="27" width="6.28515625" style="49" customWidth="1"/>
    <col min="28" max="28" width="5.7109375" style="59" customWidth="1"/>
    <col min="29" max="29" width="5.7109375" style="49" customWidth="1"/>
    <col min="30" max="32" width="7.5703125" style="49" customWidth="1"/>
    <col min="33" max="38" width="8.28515625" style="49" customWidth="1"/>
    <col min="39" max="39" width="7.28515625" style="59" customWidth="1"/>
    <col min="40" max="40" width="6.7109375" style="49" customWidth="1"/>
    <col min="41" max="41" width="13.42578125" style="49" customWidth="1"/>
    <col min="42" max="46" width="11.7109375" style="49" customWidth="1"/>
    <col min="47" max="47" width="6.5703125" style="59" customWidth="1"/>
    <col min="48" max="48" width="6.5703125" style="49" customWidth="1"/>
    <col min="49" max="54" width="12.28515625" style="49" customWidth="1"/>
    <col min="55" max="106" width="21.7109375" style="49" customWidth="1"/>
    <col min="107" max="16384" width="14.42578125" style="49"/>
  </cols>
  <sheetData>
    <row r="1" spans="1:140" s="58" customFormat="1" ht="29.25" customHeight="1">
      <c r="A1" s="109" t="s">
        <v>0</v>
      </c>
      <c r="B1" s="109" t="s">
        <v>1</v>
      </c>
      <c r="C1" s="111" t="s">
        <v>224</v>
      </c>
      <c r="D1" s="102" t="s">
        <v>3</v>
      </c>
      <c r="E1" s="102" t="s">
        <v>4</v>
      </c>
      <c r="F1" s="102" t="s">
        <v>174</v>
      </c>
      <c r="G1" s="102" t="s">
        <v>6</v>
      </c>
      <c r="H1" s="98" t="s">
        <v>7</v>
      </c>
      <c r="I1" s="99"/>
      <c r="J1" s="99"/>
      <c r="K1" s="99"/>
      <c r="L1" s="99"/>
      <c r="M1" s="99"/>
      <c r="N1" s="99"/>
      <c r="O1" s="99"/>
      <c r="P1" s="99"/>
      <c r="Q1" s="99"/>
      <c r="R1" s="99"/>
      <c r="S1" s="99"/>
      <c r="T1" s="100"/>
      <c r="U1" s="95" t="s">
        <v>8</v>
      </c>
      <c r="V1" s="96"/>
      <c r="W1" s="96"/>
      <c r="X1" s="96"/>
      <c r="Y1" s="96"/>
      <c r="Z1" s="96"/>
      <c r="AA1" s="97"/>
      <c r="AB1" s="95" t="s">
        <v>9</v>
      </c>
      <c r="AC1" s="96"/>
      <c r="AD1" s="96"/>
      <c r="AE1" s="96"/>
      <c r="AF1" s="96"/>
      <c r="AG1" s="96"/>
      <c r="AH1" s="96"/>
      <c r="AI1" s="96"/>
      <c r="AJ1" s="96"/>
      <c r="AK1" s="96"/>
      <c r="AL1" s="97"/>
      <c r="AM1" s="95" t="s">
        <v>10</v>
      </c>
      <c r="AN1" s="96"/>
      <c r="AO1" s="96"/>
      <c r="AP1" s="96"/>
      <c r="AQ1" s="96"/>
      <c r="AR1" s="96"/>
      <c r="AS1" s="96"/>
      <c r="AT1" s="97"/>
      <c r="AU1" s="95" t="s">
        <v>11</v>
      </c>
      <c r="AV1" s="96"/>
      <c r="AW1" s="96"/>
      <c r="AX1" s="96"/>
      <c r="AY1" s="96"/>
      <c r="AZ1" s="96"/>
      <c r="BA1" s="96"/>
      <c r="BB1" s="97"/>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row>
    <row r="2" spans="1:140" s="58" customFormat="1" ht="66" customHeight="1">
      <c r="A2" s="110"/>
      <c r="B2" s="110"/>
      <c r="C2" s="112"/>
      <c r="D2" s="110"/>
      <c r="E2" s="110"/>
      <c r="F2" s="110"/>
      <c r="G2" s="110"/>
      <c r="H2" s="102" t="s">
        <v>225</v>
      </c>
      <c r="I2" s="102" t="s">
        <v>3</v>
      </c>
      <c r="J2" s="105" t="s">
        <v>13</v>
      </c>
      <c r="K2" s="96"/>
      <c r="L2" s="96"/>
      <c r="M2" s="96"/>
      <c r="N2" s="97"/>
      <c r="O2" s="101" t="s">
        <v>14</v>
      </c>
      <c r="P2" s="96"/>
      <c r="Q2" s="97"/>
      <c r="R2" s="101" t="s">
        <v>15</v>
      </c>
      <c r="S2" s="96"/>
      <c r="T2" s="97"/>
      <c r="U2" s="102" t="s">
        <v>226</v>
      </c>
      <c r="V2" s="102" t="s">
        <v>3</v>
      </c>
      <c r="W2" s="101" t="s">
        <v>16</v>
      </c>
      <c r="X2" s="96"/>
      <c r="Y2" s="97"/>
      <c r="Z2" s="101" t="s">
        <v>17</v>
      </c>
      <c r="AA2" s="97"/>
      <c r="AB2" s="102" t="s">
        <v>227</v>
      </c>
      <c r="AC2" s="102" t="s">
        <v>3</v>
      </c>
      <c r="AD2" s="101" t="s">
        <v>19</v>
      </c>
      <c r="AE2" s="96"/>
      <c r="AF2" s="97"/>
      <c r="AG2" s="101" t="s">
        <v>20</v>
      </c>
      <c r="AH2" s="96"/>
      <c r="AI2" s="97"/>
      <c r="AJ2" s="101" t="s">
        <v>22</v>
      </c>
      <c r="AK2" s="96"/>
      <c r="AL2" s="97"/>
      <c r="AM2" s="102" t="s">
        <v>228</v>
      </c>
      <c r="AN2" s="102" t="s">
        <v>3</v>
      </c>
      <c r="AO2" s="101" t="s">
        <v>23</v>
      </c>
      <c r="AP2" s="97"/>
      <c r="AQ2" s="101" t="s">
        <v>24</v>
      </c>
      <c r="AR2" s="97"/>
      <c r="AS2" s="101" t="s">
        <v>26</v>
      </c>
      <c r="AT2" s="97"/>
      <c r="AU2" s="102" t="s">
        <v>229</v>
      </c>
      <c r="AV2" s="102" t="s">
        <v>3</v>
      </c>
      <c r="AW2" s="101" t="s">
        <v>27</v>
      </c>
      <c r="AX2" s="97"/>
      <c r="AY2" s="101" t="s">
        <v>29</v>
      </c>
      <c r="AZ2" s="97"/>
      <c r="BA2" s="101" t="s">
        <v>31</v>
      </c>
      <c r="BB2" s="97"/>
      <c r="BC2" s="106" t="s">
        <v>33</v>
      </c>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8"/>
      <c r="CQ2" s="106" t="s">
        <v>34</v>
      </c>
      <c r="CR2" s="107"/>
      <c r="CS2" s="107"/>
      <c r="CT2" s="107"/>
      <c r="CU2" s="107"/>
      <c r="CV2" s="107"/>
      <c r="CW2" s="107"/>
      <c r="CX2" s="107"/>
      <c r="CY2" s="107"/>
      <c r="CZ2" s="107"/>
      <c r="DA2" s="107"/>
      <c r="DB2" s="108"/>
    </row>
    <row r="3" spans="1:140" s="58" customFormat="1" ht="193.5" customHeight="1">
      <c r="A3" s="104"/>
      <c r="B3" s="104"/>
      <c r="C3" s="103"/>
      <c r="D3" s="104"/>
      <c r="E3" s="104"/>
      <c r="F3" s="104"/>
      <c r="G3" s="104"/>
      <c r="H3" s="103"/>
      <c r="I3" s="104"/>
      <c r="J3" s="50" t="s">
        <v>35</v>
      </c>
      <c r="K3" s="51" t="s">
        <v>36</v>
      </c>
      <c r="L3" s="51" t="s">
        <v>37</v>
      </c>
      <c r="M3" s="51" t="s">
        <v>180</v>
      </c>
      <c r="N3" s="51" t="s">
        <v>181</v>
      </c>
      <c r="O3" s="51" t="s">
        <v>38</v>
      </c>
      <c r="P3" s="51" t="s">
        <v>182</v>
      </c>
      <c r="Q3" s="51" t="s">
        <v>183</v>
      </c>
      <c r="R3" s="51" t="s">
        <v>184</v>
      </c>
      <c r="S3" s="51" t="s">
        <v>39</v>
      </c>
      <c r="T3" s="51" t="s">
        <v>185</v>
      </c>
      <c r="U3" s="103"/>
      <c r="V3" s="104"/>
      <c r="W3" s="51" t="s">
        <v>41</v>
      </c>
      <c r="X3" s="51" t="s">
        <v>186</v>
      </c>
      <c r="Y3" s="51" t="s">
        <v>187</v>
      </c>
      <c r="Z3" s="51" t="s">
        <v>188</v>
      </c>
      <c r="AA3" s="51" t="s">
        <v>189</v>
      </c>
      <c r="AB3" s="103"/>
      <c r="AC3" s="104"/>
      <c r="AD3" s="51" t="s">
        <v>47</v>
      </c>
      <c r="AE3" s="51" t="s">
        <v>190</v>
      </c>
      <c r="AF3" s="51" t="s">
        <v>49</v>
      </c>
      <c r="AG3" s="51" t="s">
        <v>50</v>
      </c>
      <c r="AH3" s="51" t="s">
        <v>191</v>
      </c>
      <c r="AI3" s="51" t="s">
        <v>192</v>
      </c>
      <c r="AJ3" s="51" t="s">
        <v>193</v>
      </c>
      <c r="AK3" s="51" t="s">
        <v>194</v>
      </c>
      <c r="AL3" s="51" t="s">
        <v>195</v>
      </c>
      <c r="AM3" s="103"/>
      <c r="AN3" s="104"/>
      <c r="AO3" s="51" t="s">
        <v>56</v>
      </c>
      <c r="AP3" s="51" t="s">
        <v>196</v>
      </c>
      <c r="AQ3" s="51" t="s">
        <v>59</v>
      </c>
      <c r="AR3" s="51" t="s">
        <v>197</v>
      </c>
      <c r="AS3" s="51" t="s">
        <v>198</v>
      </c>
      <c r="AT3" s="51" t="s">
        <v>199</v>
      </c>
      <c r="AU3" s="103"/>
      <c r="AV3" s="104"/>
      <c r="AW3" s="51" t="s">
        <v>200</v>
      </c>
      <c r="AX3" s="51" t="s">
        <v>201</v>
      </c>
      <c r="AY3" s="51" t="s">
        <v>202</v>
      </c>
      <c r="AZ3" s="51" t="s">
        <v>203</v>
      </c>
      <c r="BA3" s="51" t="s">
        <v>204</v>
      </c>
      <c r="BB3" s="51" t="s">
        <v>223</v>
      </c>
      <c r="BC3" s="52" t="s">
        <v>68</v>
      </c>
      <c r="BD3" s="52" t="s">
        <v>73</v>
      </c>
      <c r="BE3" s="52" t="s">
        <v>75</v>
      </c>
      <c r="BF3" s="52" t="s">
        <v>76</v>
      </c>
      <c r="BG3" s="52" t="s">
        <v>77</v>
      </c>
      <c r="BH3" s="52" t="s">
        <v>78</v>
      </c>
      <c r="BI3" s="52" t="s">
        <v>79</v>
      </c>
      <c r="BJ3" s="52" t="s">
        <v>80</v>
      </c>
      <c r="BK3" s="52" t="s">
        <v>81</v>
      </c>
      <c r="BL3" s="52" t="s">
        <v>82</v>
      </c>
      <c r="BM3" s="52" t="s">
        <v>83</v>
      </c>
      <c r="BN3" s="52" t="s">
        <v>84</v>
      </c>
      <c r="BO3" s="52" t="s">
        <v>85</v>
      </c>
      <c r="BP3" s="52" t="s">
        <v>86</v>
      </c>
      <c r="BQ3" s="52" t="s">
        <v>87</v>
      </c>
      <c r="BR3" s="52" t="s">
        <v>88</v>
      </c>
      <c r="BS3" s="52" t="s">
        <v>89</v>
      </c>
      <c r="BT3" s="52" t="s">
        <v>90</v>
      </c>
      <c r="BU3" s="52" t="s">
        <v>91</v>
      </c>
      <c r="BV3" s="52" t="s">
        <v>92</v>
      </c>
      <c r="BW3" s="52" t="s">
        <v>68</v>
      </c>
      <c r="BX3" s="52" t="s">
        <v>73</v>
      </c>
      <c r="BY3" s="52" t="s">
        <v>75</v>
      </c>
      <c r="BZ3" s="52" t="s">
        <v>76</v>
      </c>
      <c r="CA3" s="52" t="s">
        <v>77</v>
      </c>
      <c r="CB3" s="52" t="s">
        <v>78</v>
      </c>
      <c r="CC3" s="52" t="s">
        <v>79</v>
      </c>
      <c r="CD3" s="52" t="s">
        <v>80</v>
      </c>
      <c r="CE3" s="52" t="s">
        <v>81</v>
      </c>
      <c r="CF3" s="52" t="s">
        <v>82</v>
      </c>
      <c r="CG3" s="52" t="s">
        <v>83</v>
      </c>
      <c r="CH3" s="52" t="s">
        <v>84</v>
      </c>
      <c r="CI3" s="52" t="s">
        <v>85</v>
      </c>
      <c r="CJ3" s="52" t="s">
        <v>86</v>
      </c>
      <c r="CK3" s="52" t="s">
        <v>87</v>
      </c>
      <c r="CL3" s="52" t="s">
        <v>88</v>
      </c>
      <c r="CM3" s="52" t="s">
        <v>89</v>
      </c>
      <c r="CN3" s="52" t="s">
        <v>90</v>
      </c>
      <c r="CO3" s="52" t="s">
        <v>91</v>
      </c>
      <c r="CP3" s="52" t="s">
        <v>92</v>
      </c>
      <c r="CQ3" s="52" t="s">
        <v>93</v>
      </c>
      <c r="CR3" s="52" t="s">
        <v>94</v>
      </c>
      <c r="CS3" s="52" t="s">
        <v>95</v>
      </c>
      <c r="CT3" s="52" t="s">
        <v>96</v>
      </c>
      <c r="CU3" s="52" t="s">
        <v>97</v>
      </c>
      <c r="CV3" s="61" t="s">
        <v>98</v>
      </c>
      <c r="CW3" s="52" t="s">
        <v>99</v>
      </c>
      <c r="CX3" s="52" t="s">
        <v>100</v>
      </c>
      <c r="CY3" s="52" t="s">
        <v>101</v>
      </c>
      <c r="CZ3" s="52" t="s">
        <v>102</v>
      </c>
      <c r="DA3" s="52" t="s">
        <v>103</v>
      </c>
      <c r="DB3" s="52" t="s">
        <v>104</v>
      </c>
      <c r="DC3" s="52" t="s">
        <v>105</v>
      </c>
      <c r="DD3" s="52" t="s">
        <v>106</v>
      </c>
      <c r="DE3" s="52" t="s">
        <v>107</v>
      </c>
      <c r="DF3" s="52" t="s">
        <v>108</v>
      </c>
      <c r="DG3" s="52" t="s">
        <v>109</v>
      </c>
      <c r="DH3" s="52" t="s">
        <v>110</v>
      </c>
      <c r="DI3" s="52" t="s">
        <v>111</v>
      </c>
      <c r="DJ3" s="52" t="s">
        <v>112</v>
      </c>
      <c r="DK3" s="52" t="s">
        <v>113</v>
      </c>
      <c r="DL3" s="52" t="s">
        <v>114</v>
      </c>
      <c r="DM3" s="52" t="s">
        <v>115</v>
      </c>
      <c r="DN3" s="52" t="s">
        <v>116</v>
      </c>
      <c r="DO3" s="52" t="s">
        <v>117</v>
      </c>
      <c r="DP3" s="52" t="s">
        <v>118</v>
      </c>
      <c r="DQ3" s="52" t="s">
        <v>119</v>
      </c>
      <c r="DR3" s="52" t="s">
        <v>120</v>
      </c>
      <c r="DS3" s="52" t="s">
        <v>121</v>
      </c>
      <c r="DT3" s="52" t="s">
        <v>122</v>
      </c>
      <c r="DU3" s="52" t="s">
        <v>123</v>
      </c>
      <c r="DV3" s="52" t="s">
        <v>124</v>
      </c>
      <c r="DW3" s="52" t="s">
        <v>125</v>
      </c>
      <c r="DX3" s="52" t="s">
        <v>126</v>
      </c>
      <c r="DY3" s="52" t="s">
        <v>127</v>
      </c>
      <c r="DZ3" s="52" t="s">
        <v>128</v>
      </c>
      <c r="EA3" s="52" t="s">
        <v>129</v>
      </c>
      <c r="EB3" s="52" t="s">
        <v>130</v>
      </c>
      <c r="EC3" s="52" t="s">
        <v>131</v>
      </c>
      <c r="ED3" s="52" t="s">
        <v>132</v>
      </c>
      <c r="EE3" s="52" t="s">
        <v>133</v>
      </c>
      <c r="EF3" s="52" t="s">
        <v>134</v>
      </c>
      <c r="EG3" s="52" t="s">
        <v>135</v>
      </c>
      <c r="EH3" s="52" t="s">
        <v>136</v>
      </c>
      <c r="EI3" s="52" t="s">
        <v>137</v>
      </c>
      <c r="EJ3" s="52" t="s">
        <v>138</v>
      </c>
    </row>
    <row r="4" spans="1:140" ht="62.25" customHeight="1">
      <c r="A4" s="62" t="s">
        <v>294</v>
      </c>
      <c r="B4" s="62" t="s">
        <v>231</v>
      </c>
      <c r="C4" s="54">
        <v>71.599999999999994</v>
      </c>
      <c r="D4" s="55">
        <v>100</v>
      </c>
      <c r="E4" s="55">
        <v>57</v>
      </c>
      <c r="F4" s="55">
        <v>46</v>
      </c>
      <c r="G4" s="56">
        <v>0.80700000000000005</v>
      </c>
      <c r="H4" s="60">
        <v>96.5</v>
      </c>
      <c r="I4" s="55">
        <v>100</v>
      </c>
      <c r="J4" s="55">
        <v>95</v>
      </c>
      <c r="K4" s="57">
        <v>46</v>
      </c>
      <c r="L4" s="57">
        <v>16</v>
      </c>
      <c r="M4" s="57">
        <v>16</v>
      </c>
      <c r="N4" s="57">
        <v>41</v>
      </c>
      <c r="O4" s="55">
        <v>100</v>
      </c>
      <c r="P4" s="57">
        <v>30</v>
      </c>
      <c r="Q4" s="57">
        <v>4</v>
      </c>
      <c r="R4" s="57">
        <v>95</v>
      </c>
      <c r="S4" s="55">
        <v>44</v>
      </c>
      <c r="T4" s="55">
        <v>43</v>
      </c>
      <c r="U4" s="60">
        <v>45.5</v>
      </c>
      <c r="V4" s="55">
        <v>100</v>
      </c>
      <c r="W4" s="55">
        <v>0</v>
      </c>
      <c r="X4" s="57">
        <v>20</v>
      </c>
      <c r="Y4" s="57">
        <v>0</v>
      </c>
      <c r="Z4" s="55">
        <v>42</v>
      </c>
      <c r="AA4" s="55">
        <v>91</v>
      </c>
      <c r="AB4" s="60">
        <v>30</v>
      </c>
      <c r="AC4" s="55">
        <v>100</v>
      </c>
      <c r="AD4" s="55">
        <v>0</v>
      </c>
      <c r="AE4" s="57">
        <v>20</v>
      </c>
      <c r="AF4" s="57">
        <v>0</v>
      </c>
      <c r="AG4" s="57">
        <v>0</v>
      </c>
      <c r="AH4" s="57">
        <v>20</v>
      </c>
      <c r="AI4" s="57">
        <v>0</v>
      </c>
      <c r="AJ4" s="55">
        <v>100</v>
      </c>
      <c r="AK4" s="55">
        <v>1</v>
      </c>
      <c r="AL4" s="55">
        <v>1</v>
      </c>
      <c r="AM4" s="60">
        <v>96</v>
      </c>
      <c r="AN4" s="55">
        <v>100</v>
      </c>
      <c r="AO4" s="55">
        <v>96</v>
      </c>
      <c r="AP4" s="55">
        <v>44</v>
      </c>
      <c r="AQ4" s="55">
        <v>96</v>
      </c>
      <c r="AR4" s="55">
        <v>44</v>
      </c>
      <c r="AS4" s="55">
        <v>96</v>
      </c>
      <c r="AT4" s="55">
        <v>44</v>
      </c>
      <c r="AU4" s="60">
        <v>90</v>
      </c>
      <c r="AV4" s="55">
        <v>100</v>
      </c>
      <c r="AW4" s="55">
        <v>89</v>
      </c>
      <c r="AX4" s="55">
        <v>41</v>
      </c>
      <c r="AY4" s="55">
        <v>41</v>
      </c>
      <c r="AZ4" s="55">
        <v>89</v>
      </c>
      <c r="BA4" s="55">
        <v>42</v>
      </c>
      <c r="BB4" s="55">
        <v>91</v>
      </c>
      <c r="BC4" s="57" t="s">
        <v>141</v>
      </c>
      <c r="BD4" s="57" t="s">
        <v>141</v>
      </c>
      <c r="BE4" s="53" t="s">
        <v>141</v>
      </c>
      <c r="BF4" s="57" t="s">
        <v>141</v>
      </c>
      <c r="BG4" s="53" t="s">
        <v>142</v>
      </c>
      <c r="BH4" s="53" t="s">
        <v>142</v>
      </c>
      <c r="BI4" s="53" t="s">
        <v>142</v>
      </c>
      <c r="BJ4" s="53" t="s">
        <v>142</v>
      </c>
      <c r="BK4" s="53" t="s">
        <v>142</v>
      </c>
      <c r="BL4" s="53" t="s">
        <v>142</v>
      </c>
      <c r="BM4" s="53" t="s">
        <v>142</v>
      </c>
      <c r="BN4" s="53" t="s">
        <v>142</v>
      </c>
      <c r="BO4" s="53" t="s">
        <v>142</v>
      </c>
      <c r="BP4" s="53" t="s">
        <v>142</v>
      </c>
      <c r="BQ4" s="53" t="s">
        <v>142</v>
      </c>
      <c r="BR4" s="53" t="s">
        <v>142</v>
      </c>
      <c r="BS4" s="53" t="s">
        <v>142</v>
      </c>
      <c r="BT4" s="53" t="s">
        <v>142</v>
      </c>
      <c r="BU4" s="53" t="s">
        <v>142</v>
      </c>
      <c r="BV4" s="53" t="s">
        <v>142</v>
      </c>
      <c r="BW4" s="57">
        <v>30</v>
      </c>
      <c r="BX4" s="57">
        <v>30</v>
      </c>
      <c r="BY4" s="57">
        <v>30</v>
      </c>
      <c r="BZ4" s="57">
        <v>30</v>
      </c>
      <c r="CA4" s="57">
        <v>0</v>
      </c>
      <c r="CB4" s="57">
        <v>0</v>
      </c>
      <c r="CC4" s="57">
        <v>0</v>
      </c>
      <c r="CD4" s="57">
        <v>0</v>
      </c>
      <c r="CE4" s="57">
        <v>0</v>
      </c>
      <c r="CF4" s="57">
        <v>0</v>
      </c>
      <c r="CG4" s="57">
        <v>0</v>
      </c>
      <c r="CH4" s="57">
        <v>0</v>
      </c>
      <c r="CI4" s="57">
        <v>0</v>
      </c>
      <c r="CJ4" s="57">
        <v>0</v>
      </c>
      <c r="CK4" s="57">
        <v>0</v>
      </c>
      <c r="CL4" s="57">
        <v>0</v>
      </c>
      <c r="CM4" s="57">
        <v>0</v>
      </c>
      <c r="CN4" s="57">
        <v>0</v>
      </c>
      <c r="CO4" s="57">
        <v>0</v>
      </c>
      <c r="CP4" s="57">
        <v>0</v>
      </c>
      <c r="CQ4" s="53" t="s">
        <v>141</v>
      </c>
      <c r="CR4" s="53" t="s">
        <v>141</v>
      </c>
      <c r="CS4" s="53" t="s">
        <v>141</v>
      </c>
      <c r="CT4" s="53" t="s">
        <v>141</v>
      </c>
      <c r="CU4" s="53" t="s">
        <v>141</v>
      </c>
      <c r="CV4" s="53" t="s">
        <v>141</v>
      </c>
      <c r="CW4" s="53" t="s">
        <v>141</v>
      </c>
      <c r="CX4" s="53" t="s">
        <v>141</v>
      </c>
      <c r="CY4" s="53" t="s">
        <v>141</v>
      </c>
      <c r="CZ4" s="53" t="s">
        <v>141</v>
      </c>
      <c r="DA4" s="53" t="s">
        <v>141</v>
      </c>
      <c r="DB4" s="53" t="s">
        <v>141</v>
      </c>
      <c r="DC4" s="53" t="s">
        <v>141</v>
      </c>
      <c r="DD4" s="53" t="s">
        <v>141</v>
      </c>
      <c r="DE4" s="53" t="s">
        <v>141</v>
      </c>
      <c r="DF4" s="53" t="s">
        <v>142</v>
      </c>
      <c r="DG4" s="53" t="s">
        <v>141</v>
      </c>
      <c r="DH4" s="53" t="s">
        <v>141</v>
      </c>
      <c r="DI4" s="53" t="s">
        <v>141</v>
      </c>
      <c r="DJ4" s="53" t="s">
        <v>141</v>
      </c>
      <c r="DK4" s="53" t="s">
        <v>141</v>
      </c>
      <c r="DL4" s="53" t="s">
        <v>142</v>
      </c>
      <c r="DM4" s="53" t="s">
        <v>141</v>
      </c>
      <c r="DN4" s="53" t="s">
        <v>141</v>
      </c>
      <c r="DO4" s="53" t="s">
        <v>141</v>
      </c>
      <c r="DP4" s="53" t="s">
        <v>141</v>
      </c>
      <c r="DQ4" s="53" t="s">
        <v>141</v>
      </c>
      <c r="DR4" s="53" t="s">
        <v>141</v>
      </c>
      <c r="DS4" s="53" t="s">
        <v>141</v>
      </c>
      <c r="DT4" s="53" t="s">
        <v>141</v>
      </c>
      <c r="DU4" s="53" t="s">
        <v>141</v>
      </c>
      <c r="DV4" s="53" t="s">
        <v>141</v>
      </c>
      <c r="DW4" s="53" t="s">
        <v>141</v>
      </c>
      <c r="DX4" s="53" t="s">
        <v>141</v>
      </c>
      <c r="DY4" s="53" t="s">
        <v>142</v>
      </c>
      <c r="DZ4" s="53" t="s">
        <v>141</v>
      </c>
      <c r="EA4" s="53" t="s">
        <v>141</v>
      </c>
      <c r="EB4" s="53" t="s">
        <v>142</v>
      </c>
      <c r="EC4" s="53" t="s">
        <v>142</v>
      </c>
      <c r="ED4" s="53" t="s">
        <v>141</v>
      </c>
      <c r="EE4" s="53" t="s">
        <v>141</v>
      </c>
      <c r="EF4" s="53" t="s">
        <v>141</v>
      </c>
      <c r="EG4" s="53" t="s">
        <v>141</v>
      </c>
      <c r="EH4" s="53" t="s">
        <v>141</v>
      </c>
      <c r="EI4" s="53" t="s">
        <v>141</v>
      </c>
      <c r="EJ4" s="53" t="s">
        <v>141</v>
      </c>
    </row>
    <row r="5" spans="1:140" ht="62.25" customHeight="1">
      <c r="A5" s="62" t="s">
        <v>295</v>
      </c>
      <c r="B5" s="62" t="s">
        <v>233</v>
      </c>
      <c r="C5" s="54">
        <v>76.86</v>
      </c>
      <c r="D5" s="55">
        <v>100</v>
      </c>
      <c r="E5" s="55">
        <v>80</v>
      </c>
      <c r="F5" s="55">
        <v>35</v>
      </c>
      <c r="G5" s="56">
        <v>0.4375</v>
      </c>
      <c r="H5" s="60">
        <v>94.6</v>
      </c>
      <c r="I5" s="55">
        <v>100</v>
      </c>
      <c r="J5" s="55">
        <v>90</v>
      </c>
      <c r="K5" s="57">
        <v>46</v>
      </c>
      <c r="L5" s="57">
        <v>16</v>
      </c>
      <c r="M5" s="57">
        <v>16</v>
      </c>
      <c r="N5" s="57">
        <v>37</v>
      </c>
      <c r="O5" s="55">
        <v>100</v>
      </c>
      <c r="P5" s="57">
        <v>30</v>
      </c>
      <c r="Q5" s="57">
        <v>4</v>
      </c>
      <c r="R5" s="57">
        <v>94</v>
      </c>
      <c r="S5" s="55">
        <v>33</v>
      </c>
      <c r="T5" s="55">
        <v>33</v>
      </c>
      <c r="U5" s="60">
        <v>75.5</v>
      </c>
      <c r="V5" s="55">
        <v>100</v>
      </c>
      <c r="W5" s="55">
        <v>60</v>
      </c>
      <c r="X5" s="57">
        <v>20</v>
      </c>
      <c r="Y5" s="57">
        <v>3</v>
      </c>
      <c r="Z5" s="55">
        <v>32</v>
      </c>
      <c r="AA5" s="55">
        <v>91</v>
      </c>
      <c r="AB5" s="60">
        <v>28</v>
      </c>
      <c r="AC5" s="55">
        <v>100</v>
      </c>
      <c r="AD5" s="55">
        <v>40</v>
      </c>
      <c r="AE5" s="57">
        <v>20</v>
      </c>
      <c r="AF5" s="57">
        <v>2</v>
      </c>
      <c r="AG5" s="57">
        <v>40</v>
      </c>
      <c r="AH5" s="57">
        <v>20</v>
      </c>
      <c r="AI5" s="57">
        <v>2</v>
      </c>
      <c r="AJ5" s="55">
        <v>0</v>
      </c>
      <c r="AK5" s="55">
        <v>1</v>
      </c>
      <c r="AL5" s="55">
        <v>0</v>
      </c>
      <c r="AM5" s="60">
        <v>95.2</v>
      </c>
      <c r="AN5" s="55">
        <v>100</v>
      </c>
      <c r="AO5" s="55">
        <v>94</v>
      </c>
      <c r="AP5" s="55">
        <v>33</v>
      </c>
      <c r="AQ5" s="55">
        <v>97</v>
      </c>
      <c r="AR5" s="55">
        <v>34</v>
      </c>
      <c r="AS5" s="55">
        <v>94</v>
      </c>
      <c r="AT5" s="55">
        <v>33</v>
      </c>
      <c r="AU5" s="60">
        <v>91</v>
      </c>
      <c r="AV5" s="55">
        <v>100</v>
      </c>
      <c r="AW5" s="55">
        <v>91</v>
      </c>
      <c r="AX5" s="55">
        <v>32</v>
      </c>
      <c r="AY5" s="55">
        <v>32</v>
      </c>
      <c r="AZ5" s="55">
        <v>91</v>
      </c>
      <c r="BA5" s="55">
        <v>32</v>
      </c>
      <c r="BB5" s="55">
        <v>91</v>
      </c>
      <c r="BC5" s="57" t="s">
        <v>141</v>
      </c>
      <c r="BD5" s="57" t="s">
        <v>141</v>
      </c>
      <c r="BE5" s="53" t="s">
        <v>141</v>
      </c>
      <c r="BF5" s="57" t="s">
        <v>141</v>
      </c>
      <c r="BG5" s="53" t="s">
        <v>142</v>
      </c>
      <c r="BH5" s="53" t="s">
        <v>141</v>
      </c>
      <c r="BI5" s="53" t="s">
        <v>141</v>
      </c>
      <c r="BJ5" s="53" t="s">
        <v>142</v>
      </c>
      <c r="BK5" s="53" t="s">
        <v>141</v>
      </c>
      <c r="BL5" s="53" t="s">
        <v>141</v>
      </c>
      <c r="BM5" s="53" t="s">
        <v>142</v>
      </c>
      <c r="BN5" s="53" t="s">
        <v>141</v>
      </c>
      <c r="BO5" s="53" t="s">
        <v>142</v>
      </c>
      <c r="BP5" s="53" t="s">
        <v>142</v>
      </c>
      <c r="BQ5" s="53" t="s">
        <v>142</v>
      </c>
      <c r="BR5" s="53" t="s">
        <v>142</v>
      </c>
      <c r="BS5" s="53" t="s">
        <v>142</v>
      </c>
      <c r="BT5" s="53" t="s">
        <v>141</v>
      </c>
      <c r="BU5" s="53" t="s">
        <v>142</v>
      </c>
      <c r="BV5" s="53" t="s">
        <v>141</v>
      </c>
      <c r="BW5" s="57">
        <v>30</v>
      </c>
      <c r="BX5" s="57">
        <v>30</v>
      </c>
      <c r="BY5" s="57">
        <v>30</v>
      </c>
      <c r="BZ5" s="57">
        <v>30</v>
      </c>
      <c r="CA5" s="57">
        <v>0</v>
      </c>
      <c r="CB5" s="57">
        <v>20</v>
      </c>
      <c r="CC5" s="57">
        <v>20</v>
      </c>
      <c r="CD5" s="57">
        <v>0</v>
      </c>
      <c r="CE5" s="57">
        <v>20</v>
      </c>
      <c r="CF5" s="57">
        <v>20</v>
      </c>
      <c r="CG5" s="57">
        <v>0</v>
      </c>
      <c r="CH5" s="57">
        <v>20</v>
      </c>
      <c r="CI5" s="57">
        <v>0</v>
      </c>
      <c r="CJ5" s="57">
        <v>0</v>
      </c>
      <c r="CK5" s="57">
        <v>0</v>
      </c>
      <c r="CL5" s="57">
        <v>0</v>
      </c>
      <c r="CM5" s="57">
        <v>0</v>
      </c>
      <c r="CN5" s="57">
        <v>20</v>
      </c>
      <c r="CO5" s="57">
        <v>0</v>
      </c>
      <c r="CP5" s="57">
        <v>20</v>
      </c>
      <c r="CQ5" s="53" t="s">
        <v>141</v>
      </c>
      <c r="CR5" s="53" t="s">
        <v>141</v>
      </c>
      <c r="CS5" s="53" t="s">
        <v>141</v>
      </c>
      <c r="CT5" s="53" t="s">
        <v>141</v>
      </c>
      <c r="CU5" s="53" t="s">
        <v>141</v>
      </c>
      <c r="CV5" s="53" t="s">
        <v>141</v>
      </c>
      <c r="CW5" s="53" t="s">
        <v>141</v>
      </c>
      <c r="CX5" s="53" t="s">
        <v>141</v>
      </c>
      <c r="CY5" s="53" t="s">
        <v>141</v>
      </c>
      <c r="CZ5" s="53" t="s">
        <v>142</v>
      </c>
      <c r="DA5" s="53" t="s">
        <v>141</v>
      </c>
      <c r="DB5" s="53" t="s">
        <v>141</v>
      </c>
      <c r="DC5" s="53" t="s">
        <v>141</v>
      </c>
      <c r="DD5" s="53" t="s">
        <v>141</v>
      </c>
      <c r="DE5" s="53" t="s">
        <v>141</v>
      </c>
      <c r="DF5" s="53" t="s">
        <v>142</v>
      </c>
      <c r="DG5" s="53" t="s">
        <v>141</v>
      </c>
      <c r="DH5" s="53" t="s">
        <v>141</v>
      </c>
      <c r="DI5" s="53" t="s">
        <v>141</v>
      </c>
      <c r="DJ5" s="53" t="s">
        <v>141</v>
      </c>
      <c r="DK5" s="53" t="s">
        <v>141</v>
      </c>
      <c r="DL5" s="53" t="s">
        <v>141</v>
      </c>
      <c r="DM5" s="53" t="s">
        <v>142</v>
      </c>
      <c r="DN5" s="53" t="s">
        <v>141</v>
      </c>
      <c r="DO5" s="53" t="s">
        <v>142</v>
      </c>
      <c r="DP5" s="53" t="s">
        <v>141</v>
      </c>
      <c r="DQ5" s="53" t="s">
        <v>141</v>
      </c>
      <c r="DR5" s="53" t="s">
        <v>141</v>
      </c>
      <c r="DS5" s="53" t="s">
        <v>142</v>
      </c>
      <c r="DT5" s="53" t="s">
        <v>141</v>
      </c>
      <c r="DU5" s="53" t="s">
        <v>141</v>
      </c>
      <c r="DV5" s="53" t="s">
        <v>141</v>
      </c>
      <c r="DW5" s="53" t="s">
        <v>141</v>
      </c>
      <c r="DX5" s="53" t="s">
        <v>141</v>
      </c>
      <c r="DY5" s="53" t="s">
        <v>142</v>
      </c>
      <c r="DZ5" s="53" t="s">
        <v>141</v>
      </c>
      <c r="EA5" s="53" t="s">
        <v>141</v>
      </c>
      <c r="EB5" s="53" t="s">
        <v>142</v>
      </c>
      <c r="EC5" s="53" t="s">
        <v>142</v>
      </c>
      <c r="ED5" s="53" t="s">
        <v>142</v>
      </c>
      <c r="EE5" s="53" t="s">
        <v>141</v>
      </c>
      <c r="EF5" s="53" t="s">
        <v>141</v>
      </c>
      <c r="EG5" s="53" t="s">
        <v>141</v>
      </c>
      <c r="EH5" s="53" t="s">
        <v>141</v>
      </c>
      <c r="EI5" s="53" t="s">
        <v>141</v>
      </c>
      <c r="EJ5" s="53" t="s">
        <v>141</v>
      </c>
    </row>
    <row r="6" spans="1:140" ht="62.25" customHeight="1">
      <c r="A6" s="62" t="s">
        <v>296</v>
      </c>
      <c r="B6" s="62" t="s">
        <v>235</v>
      </c>
      <c r="C6" s="54">
        <v>78.78</v>
      </c>
      <c r="D6" s="55">
        <v>100</v>
      </c>
      <c r="E6" s="55">
        <v>68</v>
      </c>
      <c r="F6" s="55">
        <v>33</v>
      </c>
      <c r="G6" s="56">
        <v>0.48530000000000001</v>
      </c>
      <c r="H6" s="60">
        <v>92</v>
      </c>
      <c r="I6" s="55">
        <v>100</v>
      </c>
      <c r="J6" s="55">
        <v>88</v>
      </c>
      <c r="K6" s="57">
        <v>46</v>
      </c>
      <c r="L6" s="57">
        <v>16</v>
      </c>
      <c r="M6" s="57">
        <v>16</v>
      </c>
      <c r="N6" s="57">
        <v>35</v>
      </c>
      <c r="O6" s="55">
        <v>100</v>
      </c>
      <c r="P6" s="57">
        <v>30</v>
      </c>
      <c r="Q6" s="57">
        <v>4</v>
      </c>
      <c r="R6" s="57">
        <v>89</v>
      </c>
      <c r="S6" s="55">
        <v>30</v>
      </c>
      <c r="T6" s="55">
        <v>29</v>
      </c>
      <c r="U6" s="60">
        <v>75.5</v>
      </c>
      <c r="V6" s="55">
        <v>100</v>
      </c>
      <c r="W6" s="55">
        <v>60</v>
      </c>
      <c r="X6" s="57">
        <v>20</v>
      </c>
      <c r="Y6" s="57">
        <v>3</v>
      </c>
      <c r="Z6" s="55">
        <v>30</v>
      </c>
      <c r="AA6" s="55">
        <v>91</v>
      </c>
      <c r="AB6" s="60">
        <v>39</v>
      </c>
      <c r="AC6" s="55">
        <v>100</v>
      </c>
      <c r="AD6" s="55">
        <v>0</v>
      </c>
      <c r="AE6" s="57">
        <v>20</v>
      </c>
      <c r="AF6" s="57">
        <v>0</v>
      </c>
      <c r="AG6" s="57">
        <v>60</v>
      </c>
      <c r="AH6" s="57">
        <v>20</v>
      </c>
      <c r="AI6" s="57">
        <v>3</v>
      </c>
      <c r="AJ6" s="55">
        <v>50</v>
      </c>
      <c r="AK6" s="55">
        <v>2</v>
      </c>
      <c r="AL6" s="55">
        <v>1</v>
      </c>
      <c r="AM6" s="60">
        <v>95.2</v>
      </c>
      <c r="AN6" s="55">
        <v>100</v>
      </c>
      <c r="AO6" s="55">
        <v>94</v>
      </c>
      <c r="AP6" s="55">
        <v>31</v>
      </c>
      <c r="AQ6" s="55">
        <v>97</v>
      </c>
      <c r="AR6" s="55">
        <v>32</v>
      </c>
      <c r="AS6" s="55">
        <v>94</v>
      </c>
      <c r="AT6" s="55">
        <v>31</v>
      </c>
      <c r="AU6" s="60">
        <v>92.2</v>
      </c>
      <c r="AV6" s="55">
        <v>100</v>
      </c>
      <c r="AW6" s="55">
        <v>88</v>
      </c>
      <c r="AX6" s="55">
        <v>29</v>
      </c>
      <c r="AY6" s="55">
        <v>31</v>
      </c>
      <c r="AZ6" s="55">
        <v>94</v>
      </c>
      <c r="BA6" s="55">
        <v>31</v>
      </c>
      <c r="BB6" s="55">
        <v>94</v>
      </c>
      <c r="BC6" s="57" t="s">
        <v>141</v>
      </c>
      <c r="BD6" s="57" t="s">
        <v>141</v>
      </c>
      <c r="BE6" s="53" t="s">
        <v>141</v>
      </c>
      <c r="BF6" s="57" t="s">
        <v>141</v>
      </c>
      <c r="BG6" s="53" t="s">
        <v>142</v>
      </c>
      <c r="BH6" s="53" t="s">
        <v>142</v>
      </c>
      <c r="BI6" s="53" t="s">
        <v>141</v>
      </c>
      <c r="BJ6" s="53" t="s">
        <v>141</v>
      </c>
      <c r="BK6" s="53" t="s">
        <v>141</v>
      </c>
      <c r="BL6" s="53" t="s">
        <v>142</v>
      </c>
      <c r="BM6" s="53" t="s">
        <v>142</v>
      </c>
      <c r="BN6" s="53" t="s">
        <v>142</v>
      </c>
      <c r="BO6" s="53" t="s">
        <v>142</v>
      </c>
      <c r="BP6" s="53" t="s">
        <v>142</v>
      </c>
      <c r="BQ6" s="53" t="s">
        <v>141</v>
      </c>
      <c r="BR6" s="53" t="s">
        <v>141</v>
      </c>
      <c r="BS6" s="53" t="s">
        <v>142</v>
      </c>
      <c r="BT6" s="53" t="s">
        <v>141</v>
      </c>
      <c r="BU6" s="53" t="s">
        <v>142</v>
      </c>
      <c r="BV6" s="53" t="s">
        <v>142</v>
      </c>
      <c r="BW6" s="57">
        <v>30</v>
      </c>
      <c r="BX6" s="57">
        <v>30</v>
      </c>
      <c r="BY6" s="57">
        <v>30</v>
      </c>
      <c r="BZ6" s="57">
        <v>30</v>
      </c>
      <c r="CA6" s="57">
        <v>0</v>
      </c>
      <c r="CB6" s="57">
        <v>0</v>
      </c>
      <c r="CC6" s="57">
        <v>20</v>
      </c>
      <c r="CD6" s="57">
        <v>20</v>
      </c>
      <c r="CE6" s="57">
        <v>20</v>
      </c>
      <c r="CF6" s="57">
        <v>0</v>
      </c>
      <c r="CG6" s="57">
        <v>0</v>
      </c>
      <c r="CH6" s="57">
        <v>0</v>
      </c>
      <c r="CI6" s="57">
        <v>0</v>
      </c>
      <c r="CJ6" s="57">
        <v>0</v>
      </c>
      <c r="CK6" s="57">
        <v>20</v>
      </c>
      <c r="CL6" s="57">
        <v>20</v>
      </c>
      <c r="CM6" s="57">
        <v>0</v>
      </c>
      <c r="CN6" s="57">
        <v>20</v>
      </c>
      <c r="CO6" s="57">
        <v>0</v>
      </c>
      <c r="CP6" s="57">
        <v>0</v>
      </c>
      <c r="CQ6" s="53" t="s">
        <v>141</v>
      </c>
      <c r="CR6" s="53" t="s">
        <v>141</v>
      </c>
      <c r="CS6" s="53" t="s">
        <v>141</v>
      </c>
      <c r="CT6" s="53" t="s">
        <v>141</v>
      </c>
      <c r="CU6" s="53" t="s">
        <v>141</v>
      </c>
      <c r="CV6" s="53" t="s">
        <v>141</v>
      </c>
      <c r="CW6" s="53" t="s">
        <v>141</v>
      </c>
      <c r="CX6" s="53" t="s">
        <v>141</v>
      </c>
      <c r="CY6" s="53" t="s">
        <v>141</v>
      </c>
      <c r="CZ6" s="53" t="s">
        <v>142</v>
      </c>
      <c r="DA6" s="53" t="s">
        <v>141</v>
      </c>
      <c r="DB6" s="53" t="s">
        <v>141</v>
      </c>
      <c r="DC6" s="53" t="s">
        <v>141</v>
      </c>
      <c r="DD6" s="53" t="s">
        <v>141</v>
      </c>
      <c r="DE6" s="53" t="s">
        <v>141</v>
      </c>
      <c r="DF6" s="53" t="s">
        <v>142</v>
      </c>
      <c r="DG6" s="53" t="s">
        <v>141</v>
      </c>
      <c r="DH6" s="53" t="s">
        <v>141</v>
      </c>
      <c r="DI6" s="53" t="s">
        <v>141</v>
      </c>
      <c r="DJ6" s="53" t="s">
        <v>141</v>
      </c>
      <c r="DK6" s="53" t="s">
        <v>141</v>
      </c>
      <c r="DL6" s="53" t="s">
        <v>142</v>
      </c>
      <c r="DM6" s="53" t="s">
        <v>142</v>
      </c>
      <c r="DN6" s="53" t="s">
        <v>141</v>
      </c>
      <c r="DO6" s="53" t="s">
        <v>142</v>
      </c>
      <c r="DP6" s="53" t="s">
        <v>141</v>
      </c>
      <c r="DQ6" s="53" t="s">
        <v>141</v>
      </c>
      <c r="DR6" s="53" t="s">
        <v>141</v>
      </c>
      <c r="DS6" s="53" t="s">
        <v>142</v>
      </c>
      <c r="DT6" s="53" t="s">
        <v>141</v>
      </c>
      <c r="DU6" s="53" t="s">
        <v>141</v>
      </c>
      <c r="DV6" s="53" t="s">
        <v>141</v>
      </c>
      <c r="DW6" s="53" t="s">
        <v>141</v>
      </c>
      <c r="DX6" s="53" t="s">
        <v>141</v>
      </c>
      <c r="DY6" s="53" t="s">
        <v>142</v>
      </c>
      <c r="DZ6" s="53" t="s">
        <v>141</v>
      </c>
      <c r="EA6" s="53" t="s">
        <v>142</v>
      </c>
      <c r="EB6" s="53" t="s">
        <v>142</v>
      </c>
      <c r="EC6" s="53" t="s">
        <v>142</v>
      </c>
      <c r="ED6" s="53" t="s">
        <v>142</v>
      </c>
      <c r="EE6" s="53" t="s">
        <v>141</v>
      </c>
      <c r="EF6" s="53" t="s">
        <v>141</v>
      </c>
      <c r="EG6" s="53" t="s">
        <v>141</v>
      </c>
      <c r="EH6" s="53" t="s">
        <v>141</v>
      </c>
      <c r="EI6" s="53" t="s">
        <v>141</v>
      </c>
      <c r="EJ6" s="53" t="s">
        <v>141</v>
      </c>
    </row>
    <row r="7" spans="1:140" ht="62.25" customHeight="1">
      <c r="A7" s="62" t="s">
        <v>297</v>
      </c>
      <c r="B7" s="62" t="s">
        <v>237</v>
      </c>
      <c r="C7" s="54">
        <v>85.62</v>
      </c>
      <c r="D7" s="55">
        <v>100</v>
      </c>
      <c r="E7" s="55">
        <v>22</v>
      </c>
      <c r="F7" s="55">
        <v>30</v>
      </c>
      <c r="G7" s="56">
        <v>1.3635999999999999</v>
      </c>
      <c r="H7" s="60">
        <v>95.1</v>
      </c>
      <c r="I7" s="55">
        <v>100</v>
      </c>
      <c r="J7" s="55">
        <v>93</v>
      </c>
      <c r="K7" s="57">
        <v>46</v>
      </c>
      <c r="L7" s="57">
        <v>16</v>
      </c>
      <c r="M7" s="57">
        <v>16</v>
      </c>
      <c r="N7" s="57">
        <v>40</v>
      </c>
      <c r="O7" s="55">
        <v>100</v>
      </c>
      <c r="P7" s="57">
        <v>30</v>
      </c>
      <c r="Q7" s="57">
        <v>4</v>
      </c>
      <c r="R7" s="57">
        <v>93</v>
      </c>
      <c r="S7" s="55">
        <v>27</v>
      </c>
      <c r="T7" s="55">
        <v>29</v>
      </c>
      <c r="U7" s="60">
        <v>96.5</v>
      </c>
      <c r="V7" s="55">
        <v>100</v>
      </c>
      <c r="W7" s="55">
        <v>100</v>
      </c>
      <c r="X7" s="57">
        <v>20</v>
      </c>
      <c r="Y7" s="57">
        <v>5</v>
      </c>
      <c r="Z7" s="55">
        <v>28</v>
      </c>
      <c r="AA7" s="55">
        <v>93</v>
      </c>
      <c r="AB7" s="60">
        <v>51</v>
      </c>
      <c r="AC7" s="55">
        <v>100</v>
      </c>
      <c r="AD7" s="55">
        <v>40</v>
      </c>
      <c r="AE7" s="57">
        <v>20</v>
      </c>
      <c r="AF7" s="57">
        <v>2</v>
      </c>
      <c r="AG7" s="57">
        <v>60</v>
      </c>
      <c r="AH7" s="57">
        <v>20</v>
      </c>
      <c r="AI7" s="57">
        <v>3</v>
      </c>
      <c r="AJ7" s="55">
        <v>50</v>
      </c>
      <c r="AK7" s="55">
        <v>2</v>
      </c>
      <c r="AL7" s="55">
        <v>1</v>
      </c>
      <c r="AM7" s="60">
        <v>97</v>
      </c>
      <c r="AN7" s="55">
        <v>100</v>
      </c>
      <c r="AO7" s="55">
        <v>97</v>
      </c>
      <c r="AP7" s="55">
        <v>29</v>
      </c>
      <c r="AQ7" s="55">
        <v>97</v>
      </c>
      <c r="AR7" s="55">
        <v>29</v>
      </c>
      <c r="AS7" s="55">
        <v>97</v>
      </c>
      <c r="AT7" s="55">
        <v>29</v>
      </c>
      <c r="AU7" s="60">
        <v>88.5</v>
      </c>
      <c r="AV7" s="55">
        <v>100</v>
      </c>
      <c r="AW7" s="55">
        <v>87</v>
      </c>
      <c r="AX7" s="55">
        <v>26</v>
      </c>
      <c r="AY7" s="55">
        <v>26</v>
      </c>
      <c r="AZ7" s="55">
        <v>87</v>
      </c>
      <c r="BA7" s="55">
        <v>27</v>
      </c>
      <c r="BB7" s="55">
        <v>90</v>
      </c>
      <c r="BC7" s="57" t="s">
        <v>141</v>
      </c>
      <c r="BD7" s="57" t="s">
        <v>141</v>
      </c>
      <c r="BE7" s="53" t="s">
        <v>141</v>
      </c>
      <c r="BF7" s="57" t="s">
        <v>141</v>
      </c>
      <c r="BG7" s="53" t="s">
        <v>141</v>
      </c>
      <c r="BH7" s="53" t="s">
        <v>141</v>
      </c>
      <c r="BI7" s="53" t="s">
        <v>141</v>
      </c>
      <c r="BJ7" s="53" t="s">
        <v>141</v>
      </c>
      <c r="BK7" s="53" t="s">
        <v>141</v>
      </c>
      <c r="BL7" s="53" t="s">
        <v>142</v>
      </c>
      <c r="BM7" s="53" t="s">
        <v>141</v>
      </c>
      <c r="BN7" s="53" t="s">
        <v>141</v>
      </c>
      <c r="BO7" s="53" t="s">
        <v>142</v>
      </c>
      <c r="BP7" s="53" t="s">
        <v>142</v>
      </c>
      <c r="BQ7" s="53" t="s">
        <v>142</v>
      </c>
      <c r="BR7" s="53" t="s">
        <v>141</v>
      </c>
      <c r="BS7" s="53" t="s">
        <v>142</v>
      </c>
      <c r="BT7" s="53" t="s">
        <v>141</v>
      </c>
      <c r="BU7" s="53" t="s">
        <v>142</v>
      </c>
      <c r="BV7" s="53" t="s">
        <v>141</v>
      </c>
      <c r="BW7" s="57">
        <v>30</v>
      </c>
      <c r="BX7" s="57">
        <v>30</v>
      </c>
      <c r="BY7" s="57">
        <v>30</v>
      </c>
      <c r="BZ7" s="57">
        <v>30</v>
      </c>
      <c r="CA7" s="57">
        <v>20</v>
      </c>
      <c r="CB7" s="57">
        <v>20</v>
      </c>
      <c r="CC7" s="57">
        <v>20</v>
      </c>
      <c r="CD7" s="57">
        <v>20</v>
      </c>
      <c r="CE7" s="57">
        <v>20</v>
      </c>
      <c r="CF7" s="57">
        <v>0</v>
      </c>
      <c r="CG7" s="57">
        <v>20</v>
      </c>
      <c r="CH7" s="57">
        <v>20</v>
      </c>
      <c r="CI7" s="57">
        <v>0</v>
      </c>
      <c r="CJ7" s="57">
        <v>0</v>
      </c>
      <c r="CK7" s="57">
        <v>0</v>
      </c>
      <c r="CL7" s="57">
        <v>20</v>
      </c>
      <c r="CM7" s="57">
        <v>0</v>
      </c>
      <c r="CN7" s="57">
        <v>20</v>
      </c>
      <c r="CO7" s="57">
        <v>0</v>
      </c>
      <c r="CP7" s="57">
        <v>20</v>
      </c>
      <c r="CQ7" s="53" t="s">
        <v>141</v>
      </c>
      <c r="CR7" s="53" t="s">
        <v>141</v>
      </c>
      <c r="CS7" s="53" t="s">
        <v>141</v>
      </c>
      <c r="CT7" s="53" t="s">
        <v>141</v>
      </c>
      <c r="CU7" s="53" t="s">
        <v>141</v>
      </c>
      <c r="CV7" s="53" t="s">
        <v>141</v>
      </c>
      <c r="CW7" s="53" t="s">
        <v>141</v>
      </c>
      <c r="CX7" s="53" t="s">
        <v>141</v>
      </c>
      <c r="CY7" s="53" t="s">
        <v>141</v>
      </c>
      <c r="CZ7" s="53" t="s">
        <v>142</v>
      </c>
      <c r="DA7" s="53" t="s">
        <v>141</v>
      </c>
      <c r="DB7" s="53" t="s">
        <v>141</v>
      </c>
      <c r="DC7" s="53" t="s">
        <v>141</v>
      </c>
      <c r="DD7" s="53" t="s">
        <v>141</v>
      </c>
      <c r="DE7" s="53" t="s">
        <v>141</v>
      </c>
      <c r="DF7" s="53" t="s">
        <v>141</v>
      </c>
      <c r="DG7" s="53" t="s">
        <v>141</v>
      </c>
      <c r="DH7" s="53" t="s">
        <v>141</v>
      </c>
      <c r="DI7" s="53" t="s">
        <v>141</v>
      </c>
      <c r="DJ7" s="53" t="s">
        <v>141</v>
      </c>
      <c r="DK7" s="53" t="s">
        <v>141</v>
      </c>
      <c r="DL7" s="53" t="s">
        <v>141</v>
      </c>
      <c r="DM7" s="53" t="s">
        <v>141</v>
      </c>
      <c r="DN7" s="53" t="s">
        <v>141</v>
      </c>
      <c r="DO7" s="53" t="s">
        <v>141</v>
      </c>
      <c r="DP7" s="53" t="s">
        <v>141</v>
      </c>
      <c r="DQ7" s="53" t="s">
        <v>141</v>
      </c>
      <c r="DR7" s="53" t="s">
        <v>141</v>
      </c>
      <c r="DS7" s="53" t="s">
        <v>142</v>
      </c>
      <c r="DT7" s="53" t="s">
        <v>141</v>
      </c>
      <c r="DU7" s="53" t="s">
        <v>141</v>
      </c>
      <c r="DV7" s="53" t="s">
        <v>141</v>
      </c>
      <c r="DW7" s="53" t="s">
        <v>141</v>
      </c>
      <c r="DX7" s="53" t="s">
        <v>141</v>
      </c>
      <c r="DY7" s="53" t="s">
        <v>141</v>
      </c>
      <c r="DZ7" s="53" t="s">
        <v>141</v>
      </c>
      <c r="EA7" s="53" t="s">
        <v>141</v>
      </c>
      <c r="EB7" s="53" t="s">
        <v>142</v>
      </c>
      <c r="EC7" s="53" t="s">
        <v>142</v>
      </c>
      <c r="ED7" s="53" t="s">
        <v>142</v>
      </c>
      <c r="EE7" s="53" t="s">
        <v>141</v>
      </c>
      <c r="EF7" s="53" t="s">
        <v>141</v>
      </c>
      <c r="EG7" s="53" t="s">
        <v>141</v>
      </c>
      <c r="EH7" s="53" t="s">
        <v>141</v>
      </c>
      <c r="EI7" s="53" t="s">
        <v>141</v>
      </c>
      <c r="EJ7" s="53" t="s">
        <v>142</v>
      </c>
    </row>
    <row r="8" spans="1:140" ht="62.25" customHeight="1">
      <c r="A8" s="62" t="s">
        <v>298</v>
      </c>
      <c r="B8" s="62" t="s">
        <v>239</v>
      </c>
      <c r="C8" s="54">
        <v>79.28</v>
      </c>
      <c r="D8" s="55">
        <v>100</v>
      </c>
      <c r="E8" s="55">
        <v>25</v>
      </c>
      <c r="F8" s="55">
        <v>25</v>
      </c>
      <c r="G8" s="56">
        <v>1</v>
      </c>
      <c r="H8" s="60">
        <v>94</v>
      </c>
      <c r="I8" s="55">
        <v>100</v>
      </c>
      <c r="J8" s="55">
        <v>88</v>
      </c>
      <c r="K8" s="57">
        <v>46</v>
      </c>
      <c r="L8" s="57">
        <v>16</v>
      </c>
      <c r="M8" s="57">
        <v>16</v>
      </c>
      <c r="N8" s="57">
        <v>35</v>
      </c>
      <c r="O8" s="55">
        <v>100</v>
      </c>
      <c r="P8" s="57">
        <v>30</v>
      </c>
      <c r="Q8" s="57">
        <v>4</v>
      </c>
      <c r="R8" s="57">
        <v>94</v>
      </c>
      <c r="S8" s="55">
        <v>24</v>
      </c>
      <c r="T8" s="55">
        <v>23</v>
      </c>
      <c r="U8" s="60">
        <v>94</v>
      </c>
      <c r="V8" s="55">
        <v>100</v>
      </c>
      <c r="W8" s="55">
        <v>100</v>
      </c>
      <c r="X8" s="57">
        <v>20</v>
      </c>
      <c r="Y8" s="57">
        <v>5</v>
      </c>
      <c r="Z8" s="55">
        <v>22</v>
      </c>
      <c r="AA8" s="55">
        <v>88</v>
      </c>
      <c r="AB8" s="60">
        <v>24</v>
      </c>
      <c r="AC8" s="55">
        <v>100</v>
      </c>
      <c r="AD8" s="55">
        <v>0</v>
      </c>
      <c r="AE8" s="57">
        <v>20</v>
      </c>
      <c r="AF8" s="57">
        <v>0</v>
      </c>
      <c r="AG8" s="57">
        <v>60</v>
      </c>
      <c r="AH8" s="57">
        <v>20</v>
      </c>
      <c r="AI8" s="57">
        <v>3</v>
      </c>
      <c r="AJ8" s="55">
        <v>0</v>
      </c>
      <c r="AK8" s="55">
        <v>0</v>
      </c>
      <c r="AL8" s="55">
        <v>0</v>
      </c>
      <c r="AM8" s="60">
        <v>93.6</v>
      </c>
      <c r="AN8" s="55">
        <v>100</v>
      </c>
      <c r="AO8" s="55">
        <v>96</v>
      </c>
      <c r="AP8" s="55">
        <v>24</v>
      </c>
      <c r="AQ8" s="55">
        <v>92</v>
      </c>
      <c r="AR8" s="55">
        <v>23</v>
      </c>
      <c r="AS8" s="55">
        <v>92</v>
      </c>
      <c r="AT8" s="55">
        <v>23</v>
      </c>
      <c r="AU8" s="60">
        <v>90.8</v>
      </c>
      <c r="AV8" s="55">
        <v>100</v>
      </c>
      <c r="AW8" s="55">
        <v>88</v>
      </c>
      <c r="AX8" s="55">
        <v>22</v>
      </c>
      <c r="AY8" s="55">
        <v>23</v>
      </c>
      <c r="AZ8" s="55">
        <v>92</v>
      </c>
      <c r="BA8" s="55">
        <v>23</v>
      </c>
      <c r="BB8" s="55">
        <v>92</v>
      </c>
      <c r="BC8" s="57" t="s">
        <v>141</v>
      </c>
      <c r="BD8" s="57" t="s">
        <v>141</v>
      </c>
      <c r="BE8" s="53" t="s">
        <v>141</v>
      </c>
      <c r="BF8" s="57" t="s">
        <v>141</v>
      </c>
      <c r="BG8" s="53" t="s">
        <v>141</v>
      </c>
      <c r="BH8" s="53" t="s">
        <v>141</v>
      </c>
      <c r="BI8" s="53" t="s">
        <v>141</v>
      </c>
      <c r="BJ8" s="53" t="s">
        <v>141</v>
      </c>
      <c r="BK8" s="53" t="s">
        <v>141</v>
      </c>
      <c r="BL8" s="53" t="s">
        <v>142</v>
      </c>
      <c r="BM8" s="53" t="s">
        <v>142</v>
      </c>
      <c r="BN8" s="53" t="s">
        <v>142</v>
      </c>
      <c r="BO8" s="53" t="s">
        <v>142</v>
      </c>
      <c r="BP8" s="53" t="s">
        <v>142</v>
      </c>
      <c r="BQ8" s="53" t="s">
        <v>141</v>
      </c>
      <c r="BR8" s="53" t="s">
        <v>141</v>
      </c>
      <c r="BS8" s="53" t="s">
        <v>142</v>
      </c>
      <c r="BT8" s="53" t="s">
        <v>141</v>
      </c>
      <c r="BU8" s="53" t="s">
        <v>142</v>
      </c>
      <c r="BV8" s="53" t="s">
        <v>142</v>
      </c>
      <c r="BW8" s="57">
        <v>30</v>
      </c>
      <c r="BX8" s="57">
        <v>30</v>
      </c>
      <c r="BY8" s="57">
        <v>30</v>
      </c>
      <c r="BZ8" s="57">
        <v>30</v>
      </c>
      <c r="CA8" s="57">
        <v>20</v>
      </c>
      <c r="CB8" s="57">
        <v>20</v>
      </c>
      <c r="CC8" s="57">
        <v>20</v>
      </c>
      <c r="CD8" s="57">
        <v>20</v>
      </c>
      <c r="CE8" s="57">
        <v>20</v>
      </c>
      <c r="CF8" s="57">
        <v>0</v>
      </c>
      <c r="CG8" s="57">
        <v>0</v>
      </c>
      <c r="CH8" s="57">
        <v>0</v>
      </c>
      <c r="CI8" s="57">
        <v>0</v>
      </c>
      <c r="CJ8" s="57">
        <v>0</v>
      </c>
      <c r="CK8" s="57">
        <v>20</v>
      </c>
      <c r="CL8" s="57">
        <v>20</v>
      </c>
      <c r="CM8" s="57">
        <v>0</v>
      </c>
      <c r="CN8" s="57">
        <v>20</v>
      </c>
      <c r="CO8" s="57">
        <v>0</v>
      </c>
      <c r="CP8" s="57">
        <v>0</v>
      </c>
      <c r="CQ8" s="53" t="s">
        <v>141</v>
      </c>
      <c r="CR8" s="53" t="s">
        <v>141</v>
      </c>
      <c r="CS8" s="53" t="s">
        <v>141</v>
      </c>
      <c r="CT8" s="53" t="s">
        <v>141</v>
      </c>
      <c r="CU8" s="53" t="s">
        <v>141</v>
      </c>
      <c r="CV8" s="53" t="s">
        <v>141</v>
      </c>
      <c r="CW8" s="53" t="s">
        <v>141</v>
      </c>
      <c r="CX8" s="53" t="s">
        <v>141</v>
      </c>
      <c r="CY8" s="53" t="s">
        <v>141</v>
      </c>
      <c r="CZ8" s="53" t="s">
        <v>142</v>
      </c>
      <c r="DA8" s="53" t="s">
        <v>141</v>
      </c>
      <c r="DB8" s="53" t="s">
        <v>141</v>
      </c>
      <c r="DC8" s="53" t="s">
        <v>141</v>
      </c>
      <c r="DD8" s="53" t="s">
        <v>141</v>
      </c>
      <c r="DE8" s="53" t="s">
        <v>141</v>
      </c>
      <c r="DF8" s="53" t="s">
        <v>142</v>
      </c>
      <c r="DG8" s="53" t="s">
        <v>141</v>
      </c>
      <c r="DH8" s="53" t="s">
        <v>141</v>
      </c>
      <c r="DI8" s="53" t="s">
        <v>141</v>
      </c>
      <c r="DJ8" s="53" t="s">
        <v>142</v>
      </c>
      <c r="DK8" s="53" t="s">
        <v>141</v>
      </c>
      <c r="DL8" s="53" t="s">
        <v>141</v>
      </c>
      <c r="DM8" s="53" t="s">
        <v>142</v>
      </c>
      <c r="DN8" s="53" t="s">
        <v>141</v>
      </c>
      <c r="DO8" s="53" t="s">
        <v>142</v>
      </c>
      <c r="DP8" s="53" t="s">
        <v>142</v>
      </c>
      <c r="DQ8" s="53" t="s">
        <v>141</v>
      </c>
      <c r="DR8" s="53" t="s">
        <v>141</v>
      </c>
      <c r="DS8" s="53" t="s">
        <v>141</v>
      </c>
      <c r="DT8" s="53" t="s">
        <v>141</v>
      </c>
      <c r="DU8" s="53" t="s">
        <v>141</v>
      </c>
      <c r="DV8" s="53" t="s">
        <v>141</v>
      </c>
      <c r="DW8" s="53" t="s">
        <v>141</v>
      </c>
      <c r="DX8" s="53" t="s">
        <v>141</v>
      </c>
      <c r="DY8" s="53" t="s">
        <v>142</v>
      </c>
      <c r="DZ8" s="53" t="s">
        <v>141</v>
      </c>
      <c r="EA8" s="53" t="s">
        <v>142</v>
      </c>
      <c r="EB8" s="53" t="s">
        <v>142</v>
      </c>
      <c r="EC8" s="53" t="s">
        <v>142</v>
      </c>
      <c r="ED8" s="53" t="s">
        <v>142</v>
      </c>
      <c r="EE8" s="53" t="s">
        <v>141</v>
      </c>
      <c r="EF8" s="53" t="s">
        <v>141</v>
      </c>
      <c r="EG8" s="53" t="s">
        <v>141</v>
      </c>
      <c r="EH8" s="53" t="s">
        <v>141</v>
      </c>
      <c r="EI8" s="53" t="s">
        <v>141</v>
      </c>
      <c r="EJ8" s="53" t="s">
        <v>141</v>
      </c>
    </row>
    <row r="9" spans="1:140" ht="62.25" customHeight="1">
      <c r="A9" s="62" t="s">
        <v>299</v>
      </c>
      <c r="B9" s="62" t="s">
        <v>241</v>
      </c>
      <c r="C9" s="54">
        <v>77.599999999999994</v>
      </c>
      <c r="D9" s="55">
        <v>100</v>
      </c>
      <c r="E9" s="55">
        <v>38</v>
      </c>
      <c r="F9" s="55">
        <v>21</v>
      </c>
      <c r="G9" s="56">
        <v>0.55259999999999998</v>
      </c>
      <c r="H9" s="60">
        <v>90.8</v>
      </c>
      <c r="I9" s="55">
        <v>100</v>
      </c>
      <c r="J9" s="55">
        <v>88</v>
      </c>
      <c r="K9" s="57">
        <v>46</v>
      </c>
      <c r="L9" s="57">
        <v>16</v>
      </c>
      <c r="M9" s="57">
        <v>16</v>
      </c>
      <c r="N9" s="57">
        <v>35</v>
      </c>
      <c r="O9" s="55">
        <v>100</v>
      </c>
      <c r="P9" s="57">
        <v>30</v>
      </c>
      <c r="Q9" s="57">
        <v>4</v>
      </c>
      <c r="R9" s="57">
        <v>86</v>
      </c>
      <c r="S9" s="55">
        <v>18</v>
      </c>
      <c r="T9" s="55">
        <v>18</v>
      </c>
      <c r="U9" s="60">
        <v>87.5</v>
      </c>
      <c r="V9" s="55">
        <v>100</v>
      </c>
      <c r="W9" s="55">
        <v>80</v>
      </c>
      <c r="X9" s="57">
        <v>20</v>
      </c>
      <c r="Y9" s="57">
        <v>4</v>
      </c>
      <c r="Z9" s="55">
        <v>20</v>
      </c>
      <c r="AA9" s="55">
        <v>95</v>
      </c>
      <c r="AB9" s="60">
        <v>24</v>
      </c>
      <c r="AC9" s="55">
        <v>100</v>
      </c>
      <c r="AD9" s="55">
        <v>0</v>
      </c>
      <c r="AE9" s="57">
        <v>20</v>
      </c>
      <c r="AF9" s="57">
        <v>0</v>
      </c>
      <c r="AG9" s="57">
        <v>60</v>
      </c>
      <c r="AH9" s="57">
        <v>20</v>
      </c>
      <c r="AI9" s="57">
        <v>3</v>
      </c>
      <c r="AJ9" s="55">
        <v>0</v>
      </c>
      <c r="AK9" s="55">
        <v>0</v>
      </c>
      <c r="AL9" s="55">
        <v>0</v>
      </c>
      <c r="AM9" s="60">
        <v>95</v>
      </c>
      <c r="AN9" s="55">
        <v>100</v>
      </c>
      <c r="AO9" s="55">
        <v>95</v>
      </c>
      <c r="AP9" s="55">
        <v>20</v>
      </c>
      <c r="AQ9" s="55">
        <v>95</v>
      </c>
      <c r="AR9" s="55">
        <v>20</v>
      </c>
      <c r="AS9" s="55">
        <v>95</v>
      </c>
      <c r="AT9" s="55">
        <v>20</v>
      </c>
      <c r="AU9" s="60">
        <v>90.7</v>
      </c>
      <c r="AV9" s="55">
        <v>100</v>
      </c>
      <c r="AW9" s="55">
        <v>95</v>
      </c>
      <c r="AX9" s="55">
        <v>20</v>
      </c>
      <c r="AY9" s="55">
        <v>18</v>
      </c>
      <c r="AZ9" s="55">
        <v>86</v>
      </c>
      <c r="BA9" s="55">
        <v>19</v>
      </c>
      <c r="BB9" s="55">
        <v>90</v>
      </c>
      <c r="BC9" s="57" t="s">
        <v>141</v>
      </c>
      <c r="BD9" s="57" t="s">
        <v>141</v>
      </c>
      <c r="BE9" s="53" t="s">
        <v>141</v>
      </c>
      <c r="BF9" s="57" t="s">
        <v>141</v>
      </c>
      <c r="BG9" s="53" t="s">
        <v>142</v>
      </c>
      <c r="BH9" s="53" t="s">
        <v>141</v>
      </c>
      <c r="BI9" s="53" t="s">
        <v>141</v>
      </c>
      <c r="BJ9" s="53" t="s">
        <v>141</v>
      </c>
      <c r="BK9" s="53" t="s">
        <v>141</v>
      </c>
      <c r="BL9" s="53" t="s">
        <v>142</v>
      </c>
      <c r="BM9" s="53" t="s">
        <v>142</v>
      </c>
      <c r="BN9" s="53" t="s">
        <v>142</v>
      </c>
      <c r="BO9" s="53" t="s">
        <v>142</v>
      </c>
      <c r="BP9" s="53" t="s">
        <v>142</v>
      </c>
      <c r="BQ9" s="53" t="s">
        <v>142</v>
      </c>
      <c r="BR9" s="53" t="s">
        <v>141</v>
      </c>
      <c r="BS9" s="53" t="s">
        <v>142</v>
      </c>
      <c r="BT9" s="53" t="s">
        <v>141</v>
      </c>
      <c r="BU9" s="53" t="s">
        <v>141</v>
      </c>
      <c r="BV9" s="53" t="s">
        <v>142</v>
      </c>
      <c r="BW9" s="57">
        <v>30</v>
      </c>
      <c r="BX9" s="57">
        <v>30</v>
      </c>
      <c r="BY9" s="57">
        <v>30</v>
      </c>
      <c r="BZ9" s="57">
        <v>30</v>
      </c>
      <c r="CA9" s="57">
        <v>0</v>
      </c>
      <c r="CB9" s="57">
        <v>20</v>
      </c>
      <c r="CC9" s="57">
        <v>20</v>
      </c>
      <c r="CD9" s="57">
        <v>20</v>
      </c>
      <c r="CE9" s="57">
        <v>20</v>
      </c>
      <c r="CF9" s="57">
        <v>0</v>
      </c>
      <c r="CG9" s="57">
        <v>0</v>
      </c>
      <c r="CH9" s="57">
        <v>0</v>
      </c>
      <c r="CI9" s="57">
        <v>0</v>
      </c>
      <c r="CJ9" s="57">
        <v>0</v>
      </c>
      <c r="CK9" s="57">
        <v>0</v>
      </c>
      <c r="CL9" s="57">
        <v>20</v>
      </c>
      <c r="CM9" s="57">
        <v>0</v>
      </c>
      <c r="CN9" s="57">
        <v>20</v>
      </c>
      <c r="CO9" s="57">
        <v>20</v>
      </c>
      <c r="CP9" s="57">
        <v>0</v>
      </c>
      <c r="CQ9" s="53" t="s">
        <v>141</v>
      </c>
      <c r="CR9" s="53" t="s">
        <v>141</v>
      </c>
      <c r="CS9" s="53" t="s">
        <v>141</v>
      </c>
      <c r="CT9" s="53" t="s">
        <v>141</v>
      </c>
      <c r="CU9" s="53" t="s">
        <v>141</v>
      </c>
      <c r="CV9" s="53" t="s">
        <v>141</v>
      </c>
      <c r="CW9" s="53" t="s">
        <v>141</v>
      </c>
      <c r="CX9" s="53" t="s">
        <v>141</v>
      </c>
      <c r="CY9" s="53" t="s">
        <v>141</v>
      </c>
      <c r="CZ9" s="53" t="s">
        <v>142</v>
      </c>
      <c r="DA9" s="53" t="s">
        <v>141</v>
      </c>
      <c r="DB9" s="53" t="s">
        <v>141</v>
      </c>
      <c r="DC9" s="53" t="s">
        <v>141</v>
      </c>
      <c r="DD9" s="53" t="s">
        <v>141</v>
      </c>
      <c r="DE9" s="53" t="s">
        <v>141</v>
      </c>
      <c r="DF9" s="53" t="s">
        <v>141</v>
      </c>
      <c r="DG9" s="53" t="s">
        <v>141</v>
      </c>
      <c r="DH9" s="53" t="s">
        <v>141</v>
      </c>
      <c r="DI9" s="53" t="s">
        <v>141</v>
      </c>
      <c r="DJ9" s="53" t="s">
        <v>142</v>
      </c>
      <c r="DK9" s="53" t="s">
        <v>141</v>
      </c>
      <c r="DL9" s="53" t="s">
        <v>142</v>
      </c>
      <c r="DM9" s="53" t="s">
        <v>142</v>
      </c>
      <c r="DN9" s="53" t="s">
        <v>141</v>
      </c>
      <c r="DO9" s="53" t="s">
        <v>142</v>
      </c>
      <c r="DP9" s="53" t="s">
        <v>142</v>
      </c>
      <c r="DQ9" s="53" t="s">
        <v>141</v>
      </c>
      <c r="DR9" s="53" t="s">
        <v>141</v>
      </c>
      <c r="DS9" s="53" t="s">
        <v>142</v>
      </c>
      <c r="DT9" s="53" t="s">
        <v>141</v>
      </c>
      <c r="DU9" s="53" t="s">
        <v>141</v>
      </c>
      <c r="DV9" s="53" t="s">
        <v>141</v>
      </c>
      <c r="DW9" s="53" t="s">
        <v>141</v>
      </c>
      <c r="DX9" s="53" t="s">
        <v>141</v>
      </c>
      <c r="DY9" s="53" t="s">
        <v>142</v>
      </c>
      <c r="DZ9" s="53" t="s">
        <v>141</v>
      </c>
      <c r="EA9" s="53" t="s">
        <v>141</v>
      </c>
      <c r="EB9" s="53" t="s">
        <v>142</v>
      </c>
      <c r="EC9" s="53" t="s">
        <v>142</v>
      </c>
      <c r="ED9" s="53" t="s">
        <v>142</v>
      </c>
      <c r="EE9" s="53" t="s">
        <v>141</v>
      </c>
      <c r="EF9" s="53" t="s">
        <v>141</v>
      </c>
      <c r="EG9" s="53" t="s">
        <v>141</v>
      </c>
      <c r="EH9" s="53" t="s">
        <v>141</v>
      </c>
      <c r="EI9" s="53" t="s">
        <v>141</v>
      </c>
      <c r="EJ9" s="53" t="s">
        <v>141</v>
      </c>
    </row>
    <row r="10" spans="1:140" ht="62.25" customHeight="1">
      <c r="A10" s="62" t="s">
        <v>300</v>
      </c>
      <c r="B10" s="62" t="s">
        <v>243</v>
      </c>
      <c r="C10" s="54">
        <v>79.5</v>
      </c>
      <c r="D10" s="55">
        <v>100</v>
      </c>
      <c r="E10" s="55">
        <v>164</v>
      </c>
      <c r="F10" s="55">
        <v>67</v>
      </c>
      <c r="G10" s="56">
        <v>0.40849999999999997</v>
      </c>
      <c r="H10" s="60">
        <v>93.7</v>
      </c>
      <c r="I10" s="55">
        <v>100</v>
      </c>
      <c r="J10" s="55">
        <v>91</v>
      </c>
      <c r="K10" s="57">
        <v>46</v>
      </c>
      <c r="L10" s="57">
        <v>16</v>
      </c>
      <c r="M10" s="57">
        <v>16</v>
      </c>
      <c r="N10" s="57">
        <v>38</v>
      </c>
      <c r="O10" s="55">
        <v>100</v>
      </c>
      <c r="P10" s="57">
        <v>30</v>
      </c>
      <c r="Q10" s="57">
        <v>4</v>
      </c>
      <c r="R10" s="57">
        <v>91</v>
      </c>
      <c r="S10" s="55">
        <v>58</v>
      </c>
      <c r="T10" s="55">
        <v>64</v>
      </c>
      <c r="U10" s="60">
        <v>94.5</v>
      </c>
      <c r="V10" s="55">
        <v>100</v>
      </c>
      <c r="W10" s="55">
        <v>100</v>
      </c>
      <c r="X10" s="57">
        <v>20</v>
      </c>
      <c r="Y10" s="57">
        <v>5</v>
      </c>
      <c r="Z10" s="55">
        <v>60</v>
      </c>
      <c r="AA10" s="55">
        <v>89</v>
      </c>
      <c r="AB10" s="60">
        <v>23</v>
      </c>
      <c r="AC10" s="55">
        <v>100</v>
      </c>
      <c r="AD10" s="55">
        <v>0</v>
      </c>
      <c r="AE10" s="57">
        <v>20</v>
      </c>
      <c r="AF10" s="57">
        <v>0</v>
      </c>
      <c r="AG10" s="57">
        <v>20</v>
      </c>
      <c r="AH10" s="57">
        <v>20</v>
      </c>
      <c r="AI10" s="57">
        <v>1</v>
      </c>
      <c r="AJ10" s="55">
        <v>50</v>
      </c>
      <c r="AK10" s="55">
        <v>2</v>
      </c>
      <c r="AL10" s="55">
        <v>1</v>
      </c>
      <c r="AM10" s="60">
        <v>94.2</v>
      </c>
      <c r="AN10" s="55">
        <v>100</v>
      </c>
      <c r="AO10" s="55">
        <v>97</v>
      </c>
      <c r="AP10" s="55">
        <v>65</v>
      </c>
      <c r="AQ10" s="55">
        <v>91</v>
      </c>
      <c r="AR10" s="55">
        <v>61</v>
      </c>
      <c r="AS10" s="55">
        <v>95</v>
      </c>
      <c r="AT10" s="55">
        <v>64</v>
      </c>
      <c r="AU10" s="60">
        <v>92.1</v>
      </c>
      <c r="AV10" s="55">
        <v>100</v>
      </c>
      <c r="AW10" s="55">
        <v>89</v>
      </c>
      <c r="AX10" s="55">
        <v>60</v>
      </c>
      <c r="AY10" s="55">
        <v>62</v>
      </c>
      <c r="AZ10" s="55">
        <v>92</v>
      </c>
      <c r="BA10" s="55">
        <v>63</v>
      </c>
      <c r="BB10" s="55">
        <v>94</v>
      </c>
      <c r="BC10" s="57" t="s">
        <v>141</v>
      </c>
      <c r="BD10" s="57" t="s">
        <v>141</v>
      </c>
      <c r="BE10" s="53" t="s">
        <v>141</v>
      </c>
      <c r="BF10" s="57" t="s">
        <v>141</v>
      </c>
      <c r="BG10" s="53" t="s">
        <v>141</v>
      </c>
      <c r="BH10" s="53" t="s">
        <v>141</v>
      </c>
      <c r="BI10" s="53" t="s">
        <v>141</v>
      </c>
      <c r="BJ10" s="53" t="s">
        <v>141</v>
      </c>
      <c r="BK10" s="53" t="s">
        <v>141</v>
      </c>
      <c r="BL10" s="53" t="s">
        <v>142</v>
      </c>
      <c r="BM10" s="53" t="s">
        <v>142</v>
      </c>
      <c r="BN10" s="53" t="s">
        <v>142</v>
      </c>
      <c r="BO10" s="53" t="s">
        <v>142</v>
      </c>
      <c r="BP10" s="53" t="s">
        <v>142</v>
      </c>
      <c r="BQ10" s="53" t="s">
        <v>142</v>
      </c>
      <c r="BR10" s="53" t="s">
        <v>142</v>
      </c>
      <c r="BS10" s="53" t="s">
        <v>142</v>
      </c>
      <c r="BT10" s="53" t="s">
        <v>141</v>
      </c>
      <c r="BU10" s="53" t="s">
        <v>142</v>
      </c>
      <c r="BV10" s="53" t="s">
        <v>142</v>
      </c>
      <c r="BW10" s="57">
        <v>30</v>
      </c>
      <c r="BX10" s="57">
        <v>30</v>
      </c>
      <c r="BY10" s="57">
        <v>30</v>
      </c>
      <c r="BZ10" s="57">
        <v>30</v>
      </c>
      <c r="CA10" s="57">
        <v>20</v>
      </c>
      <c r="CB10" s="57">
        <v>20</v>
      </c>
      <c r="CC10" s="57">
        <v>20</v>
      </c>
      <c r="CD10" s="57">
        <v>20</v>
      </c>
      <c r="CE10" s="57">
        <v>20</v>
      </c>
      <c r="CF10" s="57">
        <v>0</v>
      </c>
      <c r="CG10" s="57">
        <v>0</v>
      </c>
      <c r="CH10" s="57">
        <v>0</v>
      </c>
      <c r="CI10" s="57">
        <v>0</v>
      </c>
      <c r="CJ10" s="57">
        <v>0</v>
      </c>
      <c r="CK10" s="57">
        <v>0</v>
      </c>
      <c r="CL10" s="57">
        <v>0</v>
      </c>
      <c r="CM10" s="57">
        <v>0</v>
      </c>
      <c r="CN10" s="57">
        <v>20</v>
      </c>
      <c r="CO10" s="57">
        <v>0</v>
      </c>
      <c r="CP10" s="57">
        <v>0</v>
      </c>
      <c r="CQ10" s="53" t="s">
        <v>141</v>
      </c>
      <c r="CR10" s="53" t="s">
        <v>141</v>
      </c>
      <c r="CS10" s="53" t="s">
        <v>141</v>
      </c>
      <c r="CT10" s="53" t="s">
        <v>141</v>
      </c>
      <c r="CU10" s="53" t="s">
        <v>141</v>
      </c>
      <c r="CV10" s="53" t="s">
        <v>141</v>
      </c>
      <c r="CW10" s="53" t="s">
        <v>141</v>
      </c>
      <c r="CX10" s="53" t="s">
        <v>141</v>
      </c>
      <c r="CY10" s="53" t="s">
        <v>141</v>
      </c>
      <c r="CZ10" s="53" t="s">
        <v>142</v>
      </c>
      <c r="DA10" s="53" t="s">
        <v>141</v>
      </c>
      <c r="DB10" s="53" t="s">
        <v>141</v>
      </c>
      <c r="DC10" s="53" t="s">
        <v>141</v>
      </c>
      <c r="DD10" s="53" t="s">
        <v>141</v>
      </c>
      <c r="DE10" s="53" t="s">
        <v>141</v>
      </c>
      <c r="DF10" s="53" t="s">
        <v>142</v>
      </c>
      <c r="DG10" s="53" t="s">
        <v>141</v>
      </c>
      <c r="DH10" s="53" t="s">
        <v>141</v>
      </c>
      <c r="DI10" s="53" t="s">
        <v>141</v>
      </c>
      <c r="DJ10" s="53" t="s">
        <v>142</v>
      </c>
      <c r="DK10" s="53" t="s">
        <v>141</v>
      </c>
      <c r="DL10" s="53" t="s">
        <v>142</v>
      </c>
      <c r="DM10" s="53" t="s">
        <v>142</v>
      </c>
      <c r="DN10" s="53" t="s">
        <v>141</v>
      </c>
      <c r="DO10" s="53" t="s">
        <v>141</v>
      </c>
      <c r="DP10" s="53" t="s">
        <v>141</v>
      </c>
      <c r="DQ10" s="53" t="s">
        <v>141</v>
      </c>
      <c r="DR10" s="53" t="s">
        <v>141</v>
      </c>
      <c r="DS10" s="53" t="s">
        <v>142</v>
      </c>
      <c r="DT10" s="53" t="s">
        <v>141</v>
      </c>
      <c r="DU10" s="53" t="s">
        <v>141</v>
      </c>
      <c r="DV10" s="53" t="s">
        <v>141</v>
      </c>
      <c r="DW10" s="53" t="s">
        <v>141</v>
      </c>
      <c r="DX10" s="53" t="s">
        <v>141</v>
      </c>
      <c r="DY10" s="53" t="s">
        <v>141</v>
      </c>
      <c r="DZ10" s="53" t="s">
        <v>141</v>
      </c>
      <c r="EA10" s="53" t="s">
        <v>141</v>
      </c>
      <c r="EB10" s="53" t="s">
        <v>142</v>
      </c>
      <c r="EC10" s="53" t="s">
        <v>142</v>
      </c>
      <c r="ED10" s="53" t="s">
        <v>141</v>
      </c>
      <c r="EE10" s="53" t="s">
        <v>141</v>
      </c>
      <c r="EF10" s="53" t="s">
        <v>141</v>
      </c>
      <c r="EG10" s="53" t="s">
        <v>141</v>
      </c>
      <c r="EH10" s="53" t="s">
        <v>141</v>
      </c>
      <c r="EI10" s="53" t="s">
        <v>141</v>
      </c>
      <c r="EJ10" s="53" t="s">
        <v>141</v>
      </c>
    </row>
    <row r="11" spans="1:140" ht="62.25" customHeight="1">
      <c r="A11" s="62" t="s">
        <v>301</v>
      </c>
      <c r="B11" s="62" t="s">
        <v>245</v>
      </c>
      <c r="C11" s="54">
        <v>77.78</v>
      </c>
      <c r="D11" s="55">
        <v>100</v>
      </c>
      <c r="E11" s="55">
        <v>126</v>
      </c>
      <c r="F11" s="55">
        <v>54</v>
      </c>
      <c r="G11" s="56">
        <v>0.42859999999999998</v>
      </c>
      <c r="H11" s="60">
        <v>95.3</v>
      </c>
      <c r="I11" s="55">
        <v>100</v>
      </c>
      <c r="J11" s="55">
        <v>91</v>
      </c>
      <c r="K11" s="57">
        <v>46</v>
      </c>
      <c r="L11" s="57">
        <v>16</v>
      </c>
      <c r="M11" s="57">
        <v>16</v>
      </c>
      <c r="N11" s="57">
        <v>38</v>
      </c>
      <c r="O11" s="55">
        <v>100</v>
      </c>
      <c r="P11" s="57">
        <v>30</v>
      </c>
      <c r="Q11" s="57">
        <v>4</v>
      </c>
      <c r="R11" s="57">
        <v>95</v>
      </c>
      <c r="S11" s="55">
        <v>51</v>
      </c>
      <c r="T11" s="55">
        <v>52</v>
      </c>
      <c r="U11" s="60">
        <v>72.5</v>
      </c>
      <c r="V11" s="55">
        <v>100</v>
      </c>
      <c r="W11" s="55">
        <v>60</v>
      </c>
      <c r="X11" s="57">
        <v>20</v>
      </c>
      <c r="Y11" s="57">
        <v>3</v>
      </c>
      <c r="Z11" s="55">
        <v>46</v>
      </c>
      <c r="AA11" s="55">
        <v>85</v>
      </c>
      <c r="AB11" s="60">
        <v>36.1</v>
      </c>
      <c r="AC11" s="55">
        <v>100</v>
      </c>
      <c r="AD11" s="55">
        <v>0</v>
      </c>
      <c r="AE11" s="57">
        <v>20</v>
      </c>
      <c r="AF11" s="57">
        <v>0</v>
      </c>
      <c r="AG11" s="57">
        <v>40</v>
      </c>
      <c r="AH11" s="57">
        <v>20</v>
      </c>
      <c r="AI11" s="57">
        <v>2</v>
      </c>
      <c r="AJ11" s="55">
        <v>67</v>
      </c>
      <c r="AK11" s="55">
        <v>3</v>
      </c>
      <c r="AL11" s="55">
        <v>2</v>
      </c>
      <c r="AM11" s="60">
        <v>94.8</v>
      </c>
      <c r="AN11" s="55">
        <v>100</v>
      </c>
      <c r="AO11" s="55">
        <v>96</v>
      </c>
      <c r="AP11" s="55">
        <v>52</v>
      </c>
      <c r="AQ11" s="55">
        <v>93</v>
      </c>
      <c r="AR11" s="55">
        <v>50</v>
      </c>
      <c r="AS11" s="55">
        <v>96</v>
      </c>
      <c r="AT11" s="55">
        <v>52</v>
      </c>
      <c r="AU11" s="60">
        <v>90.2</v>
      </c>
      <c r="AV11" s="55">
        <v>100</v>
      </c>
      <c r="AW11" s="55">
        <v>85</v>
      </c>
      <c r="AX11" s="55">
        <v>46</v>
      </c>
      <c r="AY11" s="55">
        <v>49</v>
      </c>
      <c r="AZ11" s="55">
        <v>91</v>
      </c>
      <c r="BA11" s="55">
        <v>50</v>
      </c>
      <c r="BB11" s="55">
        <v>93</v>
      </c>
      <c r="BC11" s="57" t="s">
        <v>141</v>
      </c>
      <c r="BD11" s="57" t="s">
        <v>141</v>
      </c>
      <c r="BE11" s="53" t="s">
        <v>141</v>
      </c>
      <c r="BF11" s="57" t="s">
        <v>141</v>
      </c>
      <c r="BG11" s="53" t="s">
        <v>142</v>
      </c>
      <c r="BH11" s="53" t="s">
        <v>142</v>
      </c>
      <c r="BI11" s="53" t="s">
        <v>141</v>
      </c>
      <c r="BJ11" s="53" t="s">
        <v>141</v>
      </c>
      <c r="BK11" s="53" t="s">
        <v>141</v>
      </c>
      <c r="BL11" s="53" t="s">
        <v>142</v>
      </c>
      <c r="BM11" s="53" t="s">
        <v>142</v>
      </c>
      <c r="BN11" s="53" t="s">
        <v>142</v>
      </c>
      <c r="BO11" s="53" t="s">
        <v>142</v>
      </c>
      <c r="BP11" s="53" t="s">
        <v>142</v>
      </c>
      <c r="BQ11" s="53" t="s">
        <v>142</v>
      </c>
      <c r="BR11" s="53" t="s">
        <v>142</v>
      </c>
      <c r="BS11" s="53" t="s">
        <v>142</v>
      </c>
      <c r="BT11" s="53" t="s">
        <v>141</v>
      </c>
      <c r="BU11" s="53" t="s">
        <v>141</v>
      </c>
      <c r="BV11" s="53" t="s">
        <v>142</v>
      </c>
      <c r="BW11" s="57">
        <v>30</v>
      </c>
      <c r="BX11" s="57">
        <v>30</v>
      </c>
      <c r="BY11" s="57">
        <v>30</v>
      </c>
      <c r="BZ11" s="57">
        <v>30</v>
      </c>
      <c r="CA11" s="57">
        <v>0</v>
      </c>
      <c r="CB11" s="57">
        <v>0</v>
      </c>
      <c r="CC11" s="57">
        <v>20</v>
      </c>
      <c r="CD11" s="57">
        <v>20</v>
      </c>
      <c r="CE11" s="57">
        <v>20</v>
      </c>
      <c r="CF11" s="57">
        <v>0</v>
      </c>
      <c r="CG11" s="57">
        <v>0</v>
      </c>
      <c r="CH11" s="57">
        <v>0</v>
      </c>
      <c r="CI11" s="57">
        <v>0</v>
      </c>
      <c r="CJ11" s="57">
        <v>0</v>
      </c>
      <c r="CK11" s="57">
        <v>0</v>
      </c>
      <c r="CL11" s="57">
        <v>0</v>
      </c>
      <c r="CM11" s="57">
        <v>0</v>
      </c>
      <c r="CN11" s="57">
        <v>20</v>
      </c>
      <c r="CO11" s="57">
        <v>20</v>
      </c>
      <c r="CP11" s="57">
        <v>0</v>
      </c>
      <c r="CQ11" s="53" t="s">
        <v>141</v>
      </c>
      <c r="CR11" s="53" t="s">
        <v>141</v>
      </c>
      <c r="CS11" s="53" t="s">
        <v>141</v>
      </c>
      <c r="CT11" s="53" t="s">
        <v>141</v>
      </c>
      <c r="CU11" s="53" t="s">
        <v>141</v>
      </c>
      <c r="CV11" s="53" t="s">
        <v>141</v>
      </c>
      <c r="CW11" s="53" t="s">
        <v>141</v>
      </c>
      <c r="CX11" s="53" t="s">
        <v>141</v>
      </c>
      <c r="CY11" s="53" t="s">
        <v>141</v>
      </c>
      <c r="CZ11" s="53" t="s">
        <v>142</v>
      </c>
      <c r="DA11" s="53" t="s">
        <v>141</v>
      </c>
      <c r="DB11" s="53" t="s">
        <v>141</v>
      </c>
      <c r="DC11" s="53" t="s">
        <v>141</v>
      </c>
      <c r="DD11" s="53" t="s">
        <v>141</v>
      </c>
      <c r="DE11" s="53" t="s">
        <v>141</v>
      </c>
      <c r="DF11" s="53" t="s">
        <v>142</v>
      </c>
      <c r="DG11" s="53" t="s">
        <v>141</v>
      </c>
      <c r="DH11" s="53" t="s">
        <v>141</v>
      </c>
      <c r="DI11" s="53" t="s">
        <v>141</v>
      </c>
      <c r="DJ11" s="53" t="s">
        <v>142</v>
      </c>
      <c r="DK11" s="53" t="s">
        <v>141</v>
      </c>
      <c r="DL11" s="53" t="s">
        <v>142</v>
      </c>
      <c r="DM11" s="53" t="s">
        <v>142</v>
      </c>
      <c r="DN11" s="53" t="s">
        <v>141</v>
      </c>
      <c r="DO11" s="53" t="s">
        <v>142</v>
      </c>
      <c r="DP11" s="53" t="s">
        <v>141</v>
      </c>
      <c r="DQ11" s="53" t="s">
        <v>141</v>
      </c>
      <c r="DR11" s="53" t="s">
        <v>141</v>
      </c>
      <c r="DS11" s="53" t="s">
        <v>141</v>
      </c>
      <c r="DT11" s="53" t="s">
        <v>141</v>
      </c>
      <c r="DU11" s="53" t="s">
        <v>141</v>
      </c>
      <c r="DV11" s="53" t="s">
        <v>141</v>
      </c>
      <c r="DW11" s="53" t="s">
        <v>141</v>
      </c>
      <c r="DX11" s="53" t="s">
        <v>141</v>
      </c>
      <c r="DY11" s="53" t="s">
        <v>141</v>
      </c>
      <c r="DZ11" s="53" t="s">
        <v>141</v>
      </c>
      <c r="EA11" s="53" t="s">
        <v>141</v>
      </c>
      <c r="EB11" s="53" t="s">
        <v>142</v>
      </c>
      <c r="EC11" s="53" t="s">
        <v>142</v>
      </c>
      <c r="ED11" s="53" t="s">
        <v>141</v>
      </c>
      <c r="EE11" s="53" t="s">
        <v>141</v>
      </c>
      <c r="EF11" s="53" t="s">
        <v>141</v>
      </c>
      <c r="EG11" s="53" t="s">
        <v>141</v>
      </c>
      <c r="EH11" s="53" t="s">
        <v>141</v>
      </c>
      <c r="EI11" s="53" t="s">
        <v>141</v>
      </c>
      <c r="EJ11" s="53" t="s">
        <v>141</v>
      </c>
    </row>
    <row r="12" spans="1:140" ht="62.25" customHeight="1">
      <c r="A12" s="62" t="s">
        <v>302</v>
      </c>
      <c r="B12" s="62" t="s">
        <v>247</v>
      </c>
      <c r="C12" s="54">
        <v>74.78</v>
      </c>
      <c r="D12" s="55">
        <v>100</v>
      </c>
      <c r="E12" s="55">
        <v>118</v>
      </c>
      <c r="F12" s="55">
        <v>50</v>
      </c>
      <c r="G12" s="56">
        <v>0.42370000000000002</v>
      </c>
      <c r="H12" s="60">
        <v>93.7</v>
      </c>
      <c r="I12" s="55">
        <v>100</v>
      </c>
      <c r="J12" s="55">
        <v>91</v>
      </c>
      <c r="K12" s="57">
        <v>46</v>
      </c>
      <c r="L12" s="57">
        <v>16</v>
      </c>
      <c r="M12" s="57">
        <v>16</v>
      </c>
      <c r="N12" s="57">
        <v>38</v>
      </c>
      <c r="O12" s="55">
        <v>100</v>
      </c>
      <c r="P12" s="57">
        <v>30</v>
      </c>
      <c r="Q12" s="57">
        <v>4</v>
      </c>
      <c r="R12" s="57">
        <v>91</v>
      </c>
      <c r="S12" s="55">
        <v>43</v>
      </c>
      <c r="T12" s="55">
        <v>48</v>
      </c>
      <c r="U12" s="60">
        <v>85</v>
      </c>
      <c r="V12" s="55">
        <v>100</v>
      </c>
      <c r="W12" s="55">
        <v>80</v>
      </c>
      <c r="X12" s="57">
        <v>20</v>
      </c>
      <c r="Y12" s="57">
        <v>4</v>
      </c>
      <c r="Z12" s="55">
        <v>45</v>
      </c>
      <c r="AA12" s="55">
        <v>90</v>
      </c>
      <c r="AB12" s="60">
        <v>8</v>
      </c>
      <c r="AC12" s="55">
        <v>100</v>
      </c>
      <c r="AD12" s="55">
        <v>0</v>
      </c>
      <c r="AE12" s="57">
        <v>20</v>
      </c>
      <c r="AF12" s="57">
        <v>0</v>
      </c>
      <c r="AG12" s="57">
        <v>20</v>
      </c>
      <c r="AH12" s="57">
        <v>20</v>
      </c>
      <c r="AI12" s="57">
        <v>1</v>
      </c>
      <c r="AJ12" s="55">
        <v>0</v>
      </c>
      <c r="AK12" s="55">
        <v>1</v>
      </c>
      <c r="AL12" s="55">
        <v>0</v>
      </c>
      <c r="AM12" s="60">
        <v>95.2</v>
      </c>
      <c r="AN12" s="55">
        <v>100</v>
      </c>
      <c r="AO12" s="55">
        <v>92</v>
      </c>
      <c r="AP12" s="55">
        <v>46</v>
      </c>
      <c r="AQ12" s="55">
        <v>98</v>
      </c>
      <c r="AR12" s="55">
        <v>49</v>
      </c>
      <c r="AS12" s="55">
        <v>96</v>
      </c>
      <c r="AT12" s="55">
        <v>48</v>
      </c>
      <c r="AU12" s="60">
        <v>92</v>
      </c>
      <c r="AV12" s="55">
        <v>100</v>
      </c>
      <c r="AW12" s="55">
        <v>90</v>
      </c>
      <c r="AX12" s="55">
        <v>45</v>
      </c>
      <c r="AY12" s="55">
        <v>45</v>
      </c>
      <c r="AZ12" s="55">
        <v>90</v>
      </c>
      <c r="BA12" s="55">
        <v>47</v>
      </c>
      <c r="BB12" s="55">
        <v>94</v>
      </c>
      <c r="BC12" s="57" t="s">
        <v>141</v>
      </c>
      <c r="BD12" s="57" t="s">
        <v>141</v>
      </c>
      <c r="BE12" s="53" t="s">
        <v>141</v>
      </c>
      <c r="BF12" s="57" t="s">
        <v>141</v>
      </c>
      <c r="BG12" s="53" t="s">
        <v>142</v>
      </c>
      <c r="BH12" s="53" t="s">
        <v>141</v>
      </c>
      <c r="BI12" s="53" t="s">
        <v>141</v>
      </c>
      <c r="BJ12" s="53" t="s">
        <v>141</v>
      </c>
      <c r="BK12" s="53" t="s">
        <v>141</v>
      </c>
      <c r="BL12" s="53" t="s">
        <v>142</v>
      </c>
      <c r="BM12" s="53" t="s">
        <v>142</v>
      </c>
      <c r="BN12" s="53" t="s">
        <v>142</v>
      </c>
      <c r="BO12" s="53" t="s">
        <v>142</v>
      </c>
      <c r="BP12" s="53" t="s">
        <v>142</v>
      </c>
      <c r="BQ12" s="53" t="s">
        <v>142</v>
      </c>
      <c r="BR12" s="53" t="s">
        <v>142</v>
      </c>
      <c r="BS12" s="53" t="s">
        <v>142</v>
      </c>
      <c r="BT12" s="53" t="s">
        <v>141</v>
      </c>
      <c r="BU12" s="53" t="s">
        <v>142</v>
      </c>
      <c r="BV12" s="53" t="s">
        <v>142</v>
      </c>
      <c r="BW12" s="57">
        <v>30</v>
      </c>
      <c r="BX12" s="57">
        <v>30</v>
      </c>
      <c r="BY12" s="57">
        <v>30</v>
      </c>
      <c r="BZ12" s="57">
        <v>30</v>
      </c>
      <c r="CA12" s="57">
        <v>0</v>
      </c>
      <c r="CB12" s="57">
        <v>20</v>
      </c>
      <c r="CC12" s="57">
        <v>20</v>
      </c>
      <c r="CD12" s="57">
        <v>20</v>
      </c>
      <c r="CE12" s="57">
        <v>20</v>
      </c>
      <c r="CF12" s="57">
        <v>0</v>
      </c>
      <c r="CG12" s="57">
        <v>0</v>
      </c>
      <c r="CH12" s="57">
        <v>0</v>
      </c>
      <c r="CI12" s="57">
        <v>0</v>
      </c>
      <c r="CJ12" s="57">
        <v>0</v>
      </c>
      <c r="CK12" s="57">
        <v>0</v>
      </c>
      <c r="CL12" s="57">
        <v>0</v>
      </c>
      <c r="CM12" s="57">
        <v>0</v>
      </c>
      <c r="CN12" s="57">
        <v>20</v>
      </c>
      <c r="CO12" s="57">
        <v>0</v>
      </c>
      <c r="CP12" s="57">
        <v>0</v>
      </c>
      <c r="CQ12" s="53" t="s">
        <v>141</v>
      </c>
      <c r="CR12" s="53" t="s">
        <v>141</v>
      </c>
      <c r="CS12" s="53" t="s">
        <v>141</v>
      </c>
      <c r="CT12" s="53" t="s">
        <v>141</v>
      </c>
      <c r="CU12" s="53" t="s">
        <v>141</v>
      </c>
      <c r="CV12" s="53" t="s">
        <v>141</v>
      </c>
      <c r="CW12" s="53" t="s">
        <v>141</v>
      </c>
      <c r="CX12" s="53" t="s">
        <v>141</v>
      </c>
      <c r="CY12" s="53" t="s">
        <v>141</v>
      </c>
      <c r="CZ12" s="53" t="s">
        <v>142</v>
      </c>
      <c r="DA12" s="53" t="s">
        <v>141</v>
      </c>
      <c r="DB12" s="53" t="s">
        <v>141</v>
      </c>
      <c r="DC12" s="53" t="s">
        <v>141</v>
      </c>
      <c r="DD12" s="53" t="s">
        <v>141</v>
      </c>
      <c r="DE12" s="53" t="s">
        <v>141</v>
      </c>
      <c r="DF12" s="53" t="s">
        <v>142</v>
      </c>
      <c r="DG12" s="53" t="s">
        <v>141</v>
      </c>
      <c r="DH12" s="53" t="s">
        <v>141</v>
      </c>
      <c r="DI12" s="53" t="s">
        <v>141</v>
      </c>
      <c r="DJ12" s="53" t="s">
        <v>142</v>
      </c>
      <c r="DK12" s="53" t="s">
        <v>141</v>
      </c>
      <c r="DL12" s="53" t="s">
        <v>142</v>
      </c>
      <c r="DM12" s="53" t="s">
        <v>142</v>
      </c>
      <c r="DN12" s="53" t="s">
        <v>141</v>
      </c>
      <c r="DO12" s="53" t="s">
        <v>141</v>
      </c>
      <c r="DP12" s="53" t="s">
        <v>141</v>
      </c>
      <c r="DQ12" s="53" t="s">
        <v>141</v>
      </c>
      <c r="DR12" s="53" t="s">
        <v>141</v>
      </c>
      <c r="DS12" s="53" t="s">
        <v>142</v>
      </c>
      <c r="DT12" s="53" t="s">
        <v>141</v>
      </c>
      <c r="DU12" s="53" t="s">
        <v>141</v>
      </c>
      <c r="DV12" s="53" t="s">
        <v>141</v>
      </c>
      <c r="DW12" s="53" t="s">
        <v>141</v>
      </c>
      <c r="DX12" s="53" t="s">
        <v>141</v>
      </c>
      <c r="DY12" s="53" t="s">
        <v>141</v>
      </c>
      <c r="DZ12" s="53" t="s">
        <v>141</v>
      </c>
      <c r="EA12" s="53" t="s">
        <v>141</v>
      </c>
      <c r="EB12" s="53" t="s">
        <v>142</v>
      </c>
      <c r="EC12" s="53" t="s">
        <v>142</v>
      </c>
      <c r="ED12" s="53" t="s">
        <v>141</v>
      </c>
      <c r="EE12" s="53" t="s">
        <v>141</v>
      </c>
      <c r="EF12" s="53" t="s">
        <v>141</v>
      </c>
      <c r="EG12" s="53" t="s">
        <v>141</v>
      </c>
      <c r="EH12" s="53" t="s">
        <v>141</v>
      </c>
      <c r="EI12" s="53" t="s">
        <v>141</v>
      </c>
      <c r="EJ12" s="53" t="s">
        <v>141</v>
      </c>
    </row>
    <row r="13" spans="1:140" ht="62.25" customHeight="1">
      <c r="A13" s="62" t="s">
        <v>303</v>
      </c>
      <c r="B13" s="62" t="s">
        <v>249</v>
      </c>
      <c r="C13" s="54">
        <v>79.319999999999993</v>
      </c>
      <c r="D13" s="55">
        <v>100</v>
      </c>
      <c r="E13" s="55">
        <v>271</v>
      </c>
      <c r="F13" s="55">
        <v>133</v>
      </c>
      <c r="G13" s="56">
        <v>0.49080000000000001</v>
      </c>
      <c r="H13" s="60">
        <v>92.4</v>
      </c>
      <c r="I13" s="55">
        <v>100</v>
      </c>
      <c r="J13" s="55">
        <v>92</v>
      </c>
      <c r="K13" s="57">
        <v>46</v>
      </c>
      <c r="L13" s="57">
        <v>16</v>
      </c>
      <c r="M13" s="57">
        <v>16</v>
      </c>
      <c r="N13" s="57">
        <v>39</v>
      </c>
      <c r="O13" s="55">
        <v>100</v>
      </c>
      <c r="P13" s="57">
        <v>30</v>
      </c>
      <c r="Q13" s="57">
        <v>4</v>
      </c>
      <c r="R13" s="57">
        <v>87</v>
      </c>
      <c r="S13" s="55">
        <v>114</v>
      </c>
      <c r="T13" s="55">
        <v>117</v>
      </c>
      <c r="U13" s="60">
        <v>85</v>
      </c>
      <c r="V13" s="55">
        <v>100</v>
      </c>
      <c r="W13" s="55">
        <v>80</v>
      </c>
      <c r="X13" s="57">
        <v>20</v>
      </c>
      <c r="Y13" s="57">
        <v>4</v>
      </c>
      <c r="Z13" s="55">
        <v>120</v>
      </c>
      <c r="AA13" s="55">
        <v>90</v>
      </c>
      <c r="AB13" s="60">
        <v>32.9</v>
      </c>
      <c r="AC13" s="55">
        <v>100</v>
      </c>
      <c r="AD13" s="55">
        <v>0</v>
      </c>
      <c r="AE13" s="57">
        <v>20</v>
      </c>
      <c r="AF13" s="57">
        <v>0</v>
      </c>
      <c r="AG13" s="57">
        <v>20</v>
      </c>
      <c r="AH13" s="57">
        <v>20</v>
      </c>
      <c r="AI13" s="57">
        <v>1</v>
      </c>
      <c r="AJ13" s="55">
        <v>83</v>
      </c>
      <c r="AK13" s="55">
        <v>6</v>
      </c>
      <c r="AL13" s="55">
        <v>5</v>
      </c>
      <c r="AM13" s="60">
        <v>95</v>
      </c>
      <c r="AN13" s="55">
        <v>100</v>
      </c>
      <c r="AO13" s="55">
        <v>95</v>
      </c>
      <c r="AP13" s="55">
        <v>126</v>
      </c>
      <c r="AQ13" s="55">
        <v>96</v>
      </c>
      <c r="AR13" s="55">
        <v>128</v>
      </c>
      <c r="AS13" s="55">
        <v>93</v>
      </c>
      <c r="AT13" s="55">
        <v>124</v>
      </c>
      <c r="AU13" s="60">
        <v>91.3</v>
      </c>
      <c r="AV13" s="55">
        <v>100</v>
      </c>
      <c r="AW13" s="55">
        <v>91</v>
      </c>
      <c r="AX13" s="55">
        <v>121</v>
      </c>
      <c r="AY13" s="55">
        <v>120</v>
      </c>
      <c r="AZ13" s="55">
        <v>90</v>
      </c>
      <c r="BA13" s="55">
        <v>122</v>
      </c>
      <c r="BB13" s="55">
        <v>92</v>
      </c>
      <c r="BC13" s="57" t="s">
        <v>141</v>
      </c>
      <c r="BD13" s="57" t="s">
        <v>141</v>
      </c>
      <c r="BE13" s="53" t="s">
        <v>141</v>
      </c>
      <c r="BF13" s="57" t="s">
        <v>141</v>
      </c>
      <c r="BG13" s="53" t="s">
        <v>142</v>
      </c>
      <c r="BH13" s="53" t="s">
        <v>141</v>
      </c>
      <c r="BI13" s="53" t="s">
        <v>141</v>
      </c>
      <c r="BJ13" s="53" t="s">
        <v>141</v>
      </c>
      <c r="BK13" s="53" t="s">
        <v>141</v>
      </c>
      <c r="BL13" s="53" t="s">
        <v>142</v>
      </c>
      <c r="BM13" s="53" t="s">
        <v>142</v>
      </c>
      <c r="BN13" s="53" t="s">
        <v>142</v>
      </c>
      <c r="BO13" s="53" t="s">
        <v>142</v>
      </c>
      <c r="BP13" s="53" t="s">
        <v>142</v>
      </c>
      <c r="BQ13" s="53" t="s">
        <v>142</v>
      </c>
      <c r="BR13" s="53" t="s">
        <v>142</v>
      </c>
      <c r="BS13" s="53" t="s">
        <v>142</v>
      </c>
      <c r="BT13" s="53" t="s">
        <v>141</v>
      </c>
      <c r="BU13" s="53" t="s">
        <v>142</v>
      </c>
      <c r="BV13" s="53" t="s">
        <v>142</v>
      </c>
      <c r="BW13" s="57">
        <v>30</v>
      </c>
      <c r="BX13" s="57">
        <v>30</v>
      </c>
      <c r="BY13" s="57">
        <v>30</v>
      </c>
      <c r="BZ13" s="57">
        <v>30</v>
      </c>
      <c r="CA13" s="57">
        <v>0</v>
      </c>
      <c r="CB13" s="57">
        <v>20</v>
      </c>
      <c r="CC13" s="57">
        <v>20</v>
      </c>
      <c r="CD13" s="57">
        <v>20</v>
      </c>
      <c r="CE13" s="57">
        <v>20</v>
      </c>
      <c r="CF13" s="57">
        <v>0</v>
      </c>
      <c r="CG13" s="57">
        <v>0</v>
      </c>
      <c r="CH13" s="57">
        <v>0</v>
      </c>
      <c r="CI13" s="57">
        <v>0</v>
      </c>
      <c r="CJ13" s="57">
        <v>0</v>
      </c>
      <c r="CK13" s="57">
        <v>0</v>
      </c>
      <c r="CL13" s="57">
        <v>0</v>
      </c>
      <c r="CM13" s="57">
        <v>0</v>
      </c>
      <c r="CN13" s="57">
        <v>20</v>
      </c>
      <c r="CO13" s="57">
        <v>0</v>
      </c>
      <c r="CP13" s="57">
        <v>0</v>
      </c>
      <c r="CQ13" s="53" t="s">
        <v>141</v>
      </c>
      <c r="CR13" s="53" t="s">
        <v>141</v>
      </c>
      <c r="CS13" s="53" t="s">
        <v>141</v>
      </c>
      <c r="CT13" s="53" t="s">
        <v>141</v>
      </c>
      <c r="CU13" s="53" t="s">
        <v>141</v>
      </c>
      <c r="CV13" s="53" t="s">
        <v>141</v>
      </c>
      <c r="CW13" s="53" t="s">
        <v>141</v>
      </c>
      <c r="CX13" s="53" t="s">
        <v>141</v>
      </c>
      <c r="CY13" s="53" t="s">
        <v>141</v>
      </c>
      <c r="CZ13" s="53" t="s">
        <v>142</v>
      </c>
      <c r="DA13" s="53" t="s">
        <v>141</v>
      </c>
      <c r="DB13" s="53" t="s">
        <v>141</v>
      </c>
      <c r="DC13" s="53" t="s">
        <v>141</v>
      </c>
      <c r="DD13" s="53" t="s">
        <v>141</v>
      </c>
      <c r="DE13" s="53" t="s">
        <v>141</v>
      </c>
      <c r="DF13" s="53" t="s">
        <v>142</v>
      </c>
      <c r="DG13" s="53" t="s">
        <v>141</v>
      </c>
      <c r="DH13" s="53" t="s">
        <v>141</v>
      </c>
      <c r="DI13" s="53" t="s">
        <v>141</v>
      </c>
      <c r="DJ13" s="53" t="s">
        <v>141</v>
      </c>
      <c r="DK13" s="53" t="s">
        <v>141</v>
      </c>
      <c r="DL13" s="53" t="s">
        <v>142</v>
      </c>
      <c r="DM13" s="53" t="s">
        <v>142</v>
      </c>
      <c r="DN13" s="53" t="s">
        <v>141</v>
      </c>
      <c r="DO13" s="53" t="s">
        <v>141</v>
      </c>
      <c r="DP13" s="53" t="s">
        <v>141</v>
      </c>
      <c r="DQ13" s="53" t="s">
        <v>141</v>
      </c>
      <c r="DR13" s="53" t="s">
        <v>141</v>
      </c>
      <c r="DS13" s="53" t="s">
        <v>142</v>
      </c>
      <c r="DT13" s="53" t="s">
        <v>141</v>
      </c>
      <c r="DU13" s="53" t="s">
        <v>141</v>
      </c>
      <c r="DV13" s="53" t="s">
        <v>141</v>
      </c>
      <c r="DW13" s="53" t="s">
        <v>141</v>
      </c>
      <c r="DX13" s="53" t="s">
        <v>141</v>
      </c>
      <c r="DY13" s="53" t="s">
        <v>141</v>
      </c>
      <c r="DZ13" s="53" t="s">
        <v>141</v>
      </c>
      <c r="EA13" s="53" t="s">
        <v>141</v>
      </c>
      <c r="EB13" s="53" t="s">
        <v>142</v>
      </c>
      <c r="EC13" s="53" t="s">
        <v>142</v>
      </c>
      <c r="ED13" s="53" t="s">
        <v>141</v>
      </c>
      <c r="EE13" s="53" t="s">
        <v>141</v>
      </c>
      <c r="EF13" s="53" t="s">
        <v>141</v>
      </c>
      <c r="EG13" s="53" t="s">
        <v>141</v>
      </c>
      <c r="EH13" s="53" t="s">
        <v>141</v>
      </c>
      <c r="EI13" s="53" t="s">
        <v>141</v>
      </c>
      <c r="EJ13" s="53" t="s">
        <v>141</v>
      </c>
    </row>
    <row r="14" spans="1:140" ht="62.25" customHeight="1">
      <c r="A14" s="62" t="s">
        <v>304</v>
      </c>
      <c r="B14" s="62" t="s">
        <v>251</v>
      </c>
      <c r="C14" s="54">
        <v>90.18</v>
      </c>
      <c r="D14" s="55">
        <v>100</v>
      </c>
      <c r="E14" s="55">
        <v>256</v>
      </c>
      <c r="F14" s="55">
        <v>116</v>
      </c>
      <c r="G14" s="56">
        <v>0.4531</v>
      </c>
      <c r="H14" s="60">
        <v>95.1</v>
      </c>
      <c r="I14" s="55">
        <v>100</v>
      </c>
      <c r="J14" s="55">
        <v>97</v>
      </c>
      <c r="K14" s="57">
        <v>46</v>
      </c>
      <c r="L14" s="57">
        <v>16</v>
      </c>
      <c r="M14" s="57">
        <v>16</v>
      </c>
      <c r="N14" s="57">
        <v>43</v>
      </c>
      <c r="O14" s="55">
        <v>100</v>
      </c>
      <c r="P14" s="57">
        <v>30</v>
      </c>
      <c r="Q14" s="57">
        <v>4</v>
      </c>
      <c r="R14" s="57">
        <v>90</v>
      </c>
      <c r="S14" s="55">
        <v>108</v>
      </c>
      <c r="T14" s="55">
        <v>100</v>
      </c>
      <c r="U14" s="60">
        <v>93</v>
      </c>
      <c r="V14" s="55">
        <v>100</v>
      </c>
      <c r="W14" s="55">
        <v>100</v>
      </c>
      <c r="X14" s="57">
        <v>20</v>
      </c>
      <c r="Y14" s="57">
        <v>5</v>
      </c>
      <c r="Z14" s="55">
        <v>100</v>
      </c>
      <c r="AA14" s="55">
        <v>86</v>
      </c>
      <c r="AB14" s="60">
        <v>78.099999999999994</v>
      </c>
      <c r="AC14" s="55">
        <v>100</v>
      </c>
      <c r="AD14" s="55">
        <v>60</v>
      </c>
      <c r="AE14" s="57">
        <v>20</v>
      </c>
      <c r="AF14" s="57">
        <v>3</v>
      </c>
      <c r="AG14" s="57">
        <v>100</v>
      </c>
      <c r="AH14" s="57">
        <v>20</v>
      </c>
      <c r="AI14" s="57">
        <v>5</v>
      </c>
      <c r="AJ14" s="55">
        <v>67</v>
      </c>
      <c r="AK14" s="55">
        <v>6</v>
      </c>
      <c r="AL14" s="55">
        <v>4</v>
      </c>
      <c r="AM14" s="60">
        <v>93</v>
      </c>
      <c r="AN14" s="55">
        <v>100</v>
      </c>
      <c r="AO14" s="55">
        <v>94</v>
      </c>
      <c r="AP14" s="55">
        <v>109</v>
      </c>
      <c r="AQ14" s="55">
        <v>91</v>
      </c>
      <c r="AR14" s="55">
        <v>106</v>
      </c>
      <c r="AS14" s="55">
        <v>95</v>
      </c>
      <c r="AT14" s="55">
        <v>110</v>
      </c>
      <c r="AU14" s="60">
        <v>91.7</v>
      </c>
      <c r="AV14" s="55">
        <v>100</v>
      </c>
      <c r="AW14" s="55">
        <v>85</v>
      </c>
      <c r="AX14" s="55">
        <v>99</v>
      </c>
      <c r="AY14" s="55">
        <v>112</v>
      </c>
      <c r="AZ14" s="55">
        <v>96</v>
      </c>
      <c r="BA14" s="55">
        <v>109</v>
      </c>
      <c r="BB14" s="55">
        <v>94</v>
      </c>
      <c r="BC14" s="57" t="s">
        <v>141</v>
      </c>
      <c r="BD14" s="57" t="s">
        <v>141</v>
      </c>
      <c r="BE14" s="53" t="s">
        <v>141</v>
      </c>
      <c r="BF14" s="57" t="s">
        <v>141</v>
      </c>
      <c r="BG14" s="53" t="s">
        <v>141</v>
      </c>
      <c r="BH14" s="53" t="s">
        <v>141</v>
      </c>
      <c r="BI14" s="53" t="s">
        <v>141</v>
      </c>
      <c r="BJ14" s="53" t="s">
        <v>141</v>
      </c>
      <c r="BK14" s="53" t="s">
        <v>141</v>
      </c>
      <c r="BL14" s="53" t="s">
        <v>141</v>
      </c>
      <c r="BM14" s="53" t="s">
        <v>142</v>
      </c>
      <c r="BN14" s="53" t="s">
        <v>141</v>
      </c>
      <c r="BO14" s="53" t="s">
        <v>142</v>
      </c>
      <c r="BP14" s="53" t="s">
        <v>141</v>
      </c>
      <c r="BQ14" s="53" t="s">
        <v>141</v>
      </c>
      <c r="BR14" s="53" t="s">
        <v>141</v>
      </c>
      <c r="BS14" s="53" t="s">
        <v>142</v>
      </c>
      <c r="BT14" s="53" t="s">
        <v>141</v>
      </c>
      <c r="BU14" s="53" t="s">
        <v>141</v>
      </c>
      <c r="BV14" s="53" t="s">
        <v>141</v>
      </c>
      <c r="BW14" s="57">
        <v>30</v>
      </c>
      <c r="BX14" s="57">
        <v>30</v>
      </c>
      <c r="BY14" s="57">
        <v>30</v>
      </c>
      <c r="BZ14" s="57">
        <v>30</v>
      </c>
      <c r="CA14" s="57">
        <v>20</v>
      </c>
      <c r="CB14" s="57">
        <v>20</v>
      </c>
      <c r="CC14" s="57">
        <v>20</v>
      </c>
      <c r="CD14" s="57">
        <v>20</v>
      </c>
      <c r="CE14" s="57">
        <v>20</v>
      </c>
      <c r="CF14" s="57">
        <v>20</v>
      </c>
      <c r="CG14" s="57">
        <v>0</v>
      </c>
      <c r="CH14" s="57">
        <v>20</v>
      </c>
      <c r="CI14" s="57">
        <v>0</v>
      </c>
      <c r="CJ14" s="57">
        <v>20</v>
      </c>
      <c r="CK14" s="57">
        <v>20</v>
      </c>
      <c r="CL14" s="57">
        <v>20</v>
      </c>
      <c r="CM14" s="57">
        <v>0</v>
      </c>
      <c r="CN14" s="57">
        <v>20</v>
      </c>
      <c r="CO14" s="57">
        <v>20</v>
      </c>
      <c r="CP14" s="57">
        <v>20</v>
      </c>
      <c r="CQ14" s="53" t="s">
        <v>141</v>
      </c>
      <c r="CR14" s="53" t="s">
        <v>141</v>
      </c>
      <c r="CS14" s="53" t="s">
        <v>141</v>
      </c>
      <c r="CT14" s="53" t="s">
        <v>141</v>
      </c>
      <c r="CU14" s="53" t="s">
        <v>141</v>
      </c>
      <c r="CV14" s="53" t="s">
        <v>141</v>
      </c>
      <c r="CW14" s="53" t="s">
        <v>141</v>
      </c>
      <c r="CX14" s="53" t="s">
        <v>141</v>
      </c>
      <c r="CY14" s="53" t="s">
        <v>141</v>
      </c>
      <c r="CZ14" s="53" t="s">
        <v>141</v>
      </c>
      <c r="DA14" s="53" t="s">
        <v>141</v>
      </c>
      <c r="DB14" s="53" t="s">
        <v>141</v>
      </c>
      <c r="DC14" s="53" t="s">
        <v>141</v>
      </c>
      <c r="DD14" s="53" t="s">
        <v>141</v>
      </c>
      <c r="DE14" s="53" t="s">
        <v>141</v>
      </c>
      <c r="DF14" s="53" t="s">
        <v>141</v>
      </c>
      <c r="DG14" s="53" t="s">
        <v>141</v>
      </c>
      <c r="DH14" s="53" t="s">
        <v>141</v>
      </c>
      <c r="DI14" s="53" t="s">
        <v>141</v>
      </c>
      <c r="DJ14" s="53" t="s">
        <v>141</v>
      </c>
      <c r="DK14" s="53" t="s">
        <v>141</v>
      </c>
      <c r="DL14" s="53" t="s">
        <v>142</v>
      </c>
      <c r="DM14" s="53" t="s">
        <v>141</v>
      </c>
      <c r="DN14" s="53" t="s">
        <v>141</v>
      </c>
      <c r="DO14" s="53" t="s">
        <v>141</v>
      </c>
      <c r="DP14" s="53" t="s">
        <v>141</v>
      </c>
      <c r="DQ14" s="53" t="s">
        <v>141</v>
      </c>
      <c r="DR14" s="53" t="s">
        <v>141</v>
      </c>
      <c r="DS14" s="53" t="s">
        <v>141</v>
      </c>
      <c r="DT14" s="53" t="s">
        <v>141</v>
      </c>
      <c r="DU14" s="53" t="s">
        <v>141</v>
      </c>
      <c r="DV14" s="53" t="s">
        <v>141</v>
      </c>
      <c r="DW14" s="53" t="s">
        <v>141</v>
      </c>
      <c r="DX14" s="53" t="s">
        <v>141</v>
      </c>
      <c r="DY14" s="53" t="s">
        <v>141</v>
      </c>
      <c r="DZ14" s="53" t="s">
        <v>141</v>
      </c>
      <c r="EA14" s="53" t="s">
        <v>141</v>
      </c>
      <c r="EB14" s="53" t="s">
        <v>142</v>
      </c>
      <c r="EC14" s="53" t="s">
        <v>142</v>
      </c>
      <c r="ED14" s="53" t="s">
        <v>141</v>
      </c>
      <c r="EE14" s="53" t="s">
        <v>141</v>
      </c>
      <c r="EF14" s="53" t="s">
        <v>141</v>
      </c>
      <c r="EG14" s="53" t="s">
        <v>141</v>
      </c>
      <c r="EH14" s="53" t="s">
        <v>141</v>
      </c>
      <c r="EI14" s="53" t="s">
        <v>141</v>
      </c>
      <c r="EJ14" s="53" t="s">
        <v>141</v>
      </c>
    </row>
    <row r="15" spans="1:140" ht="62.25" customHeight="1">
      <c r="A15" s="62" t="s">
        <v>305</v>
      </c>
      <c r="B15" s="62" t="s">
        <v>253</v>
      </c>
      <c r="C15" s="54">
        <v>84.92</v>
      </c>
      <c r="D15" s="55">
        <v>100</v>
      </c>
      <c r="E15" s="55">
        <v>132</v>
      </c>
      <c r="F15" s="55">
        <v>57</v>
      </c>
      <c r="G15" s="56">
        <v>0.43180000000000002</v>
      </c>
      <c r="H15" s="60">
        <v>93.9</v>
      </c>
      <c r="I15" s="55">
        <v>100</v>
      </c>
      <c r="J15" s="55">
        <v>93</v>
      </c>
      <c r="K15" s="57">
        <v>46</v>
      </c>
      <c r="L15" s="57">
        <v>16</v>
      </c>
      <c r="M15" s="57">
        <v>16</v>
      </c>
      <c r="N15" s="57">
        <v>40</v>
      </c>
      <c r="O15" s="55">
        <v>100</v>
      </c>
      <c r="P15" s="57">
        <v>30</v>
      </c>
      <c r="Q15" s="57">
        <v>4</v>
      </c>
      <c r="R15" s="57">
        <v>90</v>
      </c>
      <c r="S15" s="55">
        <v>52</v>
      </c>
      <c r="T15" s="55">
        <v>51</v>
      </c>
      <c r="U15" s="60">
        <v>94.5</v>
      </c>
      <c r="V15" s="55">
        <v>100</v>
      </c>
      <c r="W15" s="55">
        <v>100</v>
      </c>
      <c r="X15" s="57">
        <v>20</v>
      </c>
      <c r="Y15" s="57">
        <v>5</v>
      </c>
      <c r="Z15" s="55">
        <v>51</v>
      </c>
      <c r="AA15" s="55">
        <v>89</v>
      </c>
      <c r="AB15" s="60">
        <v>52</v>
      </c>
      <c r="AC15" s="55">
        <v>100</v>
      </c>
      <c r="AD15" s="55">
        <v>20</v>
      </c>
      <c r="AE15" s="57">
        <v>20</v>
      </c>
      <c r="AF15" s="57">
        <v>1</v>
      </c>
      <c r="AG15" s="57">
        <v>40</v>
      </c>
      <c r="AH15" s="57">
        <v>20</v>
      </c>
      <c r="AI15" s="57">
        <v>2</v>
      </c>
      <c r="AJ15" s="55">
        <v>100</v>
      </c>
      <c r="AK15" s="55">
        <v>2</v>
      </c>
      <c r="AL15" s="55">
        <v>2</v>
      </c>
      <c r="AM15" s="60">
        <v>92.6</v>
      </c>
      <c r="AN15" s="55">
        <v>100</v>
      </c>
      <c r="AO15" s="55">
        <v>93</v>
      </c>
      <c r="AP15" s="55">
        <v>53</v>
      </c>
      <c r="AQ15" s="55">
        <v>91</v>
      </c>
      <c r="AR15" s="55">
        <v>52</v>
      </c>
      <c r="AS15" s="55">
        <v>95</v>
      </c>
      <c r="AT15" s="55">
        <v>54</v>
      </c>
      <c r="AU15" s="60">
        <v>91.6</v>
      </c>
      <c r="AV15" s="55">
        <v>100</v>
      </c>
      <c r="AW15" s="55">
        <v>93</v>
      </c>
      <c r="AX15" s="55">
        <v>53</v>
      </c>
      <c r="AY15" s="55">
        <v>52</v>
      </c>
      <c r="AZ15" s="55">
        <v>91</v>
      </c>
      <c r="BA15" s="55">
        <v>52</v>
      </c>
      <c r="BB15" s="55">
        <v>91</v>
      </c>
      <c r="BC15" s="57" t="s">
        <v>141</v>
      </c>
      <c r="BD15" s="57" t="s">
        <v>141</v>
      </c>
      <c r="BE15" s="53" t="s">
        <v>141</v>
      </c>
      <c r="BF15" s="57" t="s">
        <v>141</v>
      </c>
      <c r="BG15" s="53" t="s">
        <v>141</v>
      </c>
      <c r="BH15" s="53" t="s">
        <v>141</v>
      </c>
      <c r="BI15" s="53" t="s">
        <v>141</v>
      </c>
      <c r="BJ15" s="53" t="s">
        <v>141</v>
      </c>
      <c r="BK15" s="53" t="s">
        <v>141</v>
      </c>
      <c r="BL15" s="53" t="s">
        <v>142</v>
      </c>
      <c r="BM15" s="53" t="s">
        <v>141</v>
      </c>
      <c r="BN15" s="53" t="s">
        <v>142</v>
      </c>
      <c r="BO15" s="53" t="s">
        <v>142</v>
      </c>
      <c r="BP15" s="53" t="s">
        <v>142</v>
      </c>
      <c r="BQ15" s="53" t="s">
        <v>142</v>
      </c>
      <c r="BR15" s="53" t="s">
        <v>142</v>
      </c>
      <c r="BS15" s="53" t="s">
        <v>142</v>
      </c>
      <c r="BT15" s="53" t="s">
        <v>141</v>
      </c>
      <c r="BU15" s="53" t="s">
        <v>141</v>
      </c>
      <c r="BV15" s="53" t="s">
        <v>142</v>
      </c>
      <c r="BW15" s="57">
        <v>30</v>
      </c>
      <c r="BX15" s="57">
        <v>30</v>
      </c>
      <c r="BY15" s="57">
        <v>30</v>
      </c>
      <c r="BZ15" s="57">
        <v>30</v>
      </c>
      <c r="CA15" s="57">
        <v>20</v>
      </c>
      <c r="CB15" s="57">
        <v>20</v>
      </c>
      <c r="CC15" s="57">
        <v>20</v>
      </c>
      <c r="CD15" s="57">
        <v>20</v>
      </c>
      <c r="CE15" s="57">
        <v>20</v>
      </c>
      <c r="CF15" s="57">
        <v>0</v>
      </c>
      <c r="CG15" s="57">
        <v>20</v>
      </c>
      <c r="CH15" s="57">
        <v>0</v>
      </c>
      <c r="CI15" s="57">
        <v>0</v>
      </c>
      <c r="CJ15" s="57">
        <v>0</v>
      </c>
      <c r="CK15" s="57">
        <v>0</v>
      </c>
      <c r="CL15" s="57">
        <v>0</v>
      </c>
      <c r="CM15" s="57">
        <v>0</v>
      </c>
      <c r="CN15" s="57">
        <v>20</v>
      </c>
      <c r="CO15" s="57">
        <v>20</v>
      </c>
      <c r="CP15" s="57">
        <v>0</v>
      </c>
      <c r="CQ15" s="53" t="s">
        <v>141</v>
      </c>
      <c r="CR15" s="53" t="s">
        <v>141</v>
      </c>
      <c r="CS15" s="53" t="s">
        <v>141</v>
      </c>
      <c r="CT15" s="53" t="s">
        <v>141</v>
      </c>
      <c r="CU15" s="53" t="s">
        <v>141</v>
      </c>
      <c r="CV15" s="53" t="s">
        <v>141</v>
      </c>
      <c r="CW15" s="53" t="s">
        <v>141</v>
      </c>
      <c r="CX15" s="53" t="s">
        <v>141</v>
      </c>
      <c r="CY15" s="53" t="s">
        <v>141</v>
      </c>
      <c r="CZ15" s="53" t="s">
        <v>141</v>
      </c>
      <c r="DA15" s="53" t="s">
        <v>141</v>
      </c>
      <c r="DB15" s="53" t="s">
        <v>141</v>
      </c>
      <c r="DC15" s="53" t="s">
        <v>141</v>
      </c>
      <c r="DD15" s="53" t="s">
        <v>141</v>
      </c>
      <c r="DE15" s="53" t="s">
        <v>141</v>
      </c>
      <c r="DF15" s="53" t="s">
        <v>142</v>
      </c>
      <c r="DG15" s="53" t="s">
        <v>141</v>
      </c>
      <c r="DH15" s="53" t="s">
        <v>141</v>
      </c>
      <c r="DI15" s="53" t="s">
        <v>141</v>
      </c>
      <c r="DJ15" s="53" t="s">
        <v>141</v>
      </c>
      <c r="DK15" s="53" t="s">
        <v>141</v>
      </c>
      <c r="DL15" s="53" t="s">
        <v>142</v>
      </c>
      <c r="DM15" s="53" t="s">
        <v>142</v>
      </c>
      <c r="DN15" s="53" t="s">
        <v>141</v>
      </c>
      <c r="DO15" s="53" t="s">
        <v>141</v>
      </c>
      <c r="DP15" s="53" t="s">
        <v>141</v>
      </c>
      <c r="DQ15" s="53" t="s">
        <v>141</v>
      </c>
      <c r="DR15" s="53" t="s">
        <v>141</v>
      </c>
      <c r="DS15" s="53" t="s">
        <v>142</v>
      </c>
      <c r="DT15" s="53" t="s">
        <v>141</v>
      </c>
      <c r="DU15" s="53" t="s">
        <v>141</v>
      </c>
      <c r="DV15" s="53" t="s">
        <v>141</v>
      </c>
      <c r="DW15" s="53" t="s">
        <v>141</v>
      </c>
      <c r="DX15" s="53" t="s">
        <v>141</v>
      </c>
      <c r="DY15" s="53" t="s">
        <v>141</v>
      </c>
      <c r="DZ15" s="53" t="s">
        <v>141</v>
      </c>
      <c r="EA15" s="53" t="s">
        <v>141</v>
      </c>
      <c r="EB15" s="53" t="s">
        <v>142</v>
      </c>
      <c r="EC15" s="53" t="s">
        <v>142</v>
      </c>
      <c r="ED15" s="53" t="s">
        <v>141</v>
      </c>
      <c r="EE15" s="53" t="s">
        <v>141</v>
      </c>
      <c r="EF15" s="53" t="s">
        <v>141</v>
      </c>
      <c r="EG15" s="53" t="s">
        <v>141</v>
      </c>
      <c r="EH15" s="53" t="s">
        <v>141</v>
      </c>
      <c r="EI15" s="53" t="s">
        <v>141</v>
      </c>
      <c r="EJ15" s="53" t="s">
        <v>141</v>
      </c>
    </row>
    <row r="16" spans="1:140" ht="62.25" customHeight="1">
      <c r="A16" s="62" t="s">
        <v>306</v>
      </c>
      <c r="B16" s="62" t="s">
        <v>255</v>
      </c>
      <c r="C16" s="54">
        <v>80.92</v>
      </c>
      <c r="D16" s="55">
        <v>100</v>
      </c>
      <c r="E16" s="55">
        <v>76</v>
      </c>
      <c r="F16" s="55">
        <v>38</v>
      </c>
      <c r="G16" s="56">
        <v>0.5</v>
      </c>
      <c r="H16" s="60">
        <v>93.2</v>
      </c>
      <c r="I16" s="55">
        <v>100</v>
      </c>
      <c r="J16" s="55">
        <v>92</v>
      </c>
      <c r="K16" s="57">
        <v>46</v>
      </c>
      <c r="L16" s="57">
        <v>16</v>
      </c>
      <c r="M16" s="57">
        <v>16</v>
      </c>
      <c r="N16" s="57">
        <v>39</v>
      </c>
      <c r="O16" s="55">
        <v>100</v>
      </c>
      <c r="P16" s="57">
        <v>30</v>
      </c>
      <c r="Q16" s="57">
        <v>4</v>
      </c>
      <c r="R16" s="57">
        <v>89</v>
      </c>
      <c r="S16" s="55">
        <v>33</v>
      </c>
      <c r="T16" s="55">
        <v>35</v>
      </c>
      <c r="U16" s="60">
        <v>93.5</v>
      </c>
      <c r="V16" s="55">
        <v>100</v>
      </c>
      <c r="W16" s="55">
        <v>100</v>
      </c>
      <c r="X16" s="57">
        <v>20</v>
      </c>
      <c r="Y16" s="57">
        <v>5</v>
      </c>
      <c r="Z16" s="55">
        <v>33</v>
      </c>
      <c r="AA16" s="55">
        <v>87</v>
      </c>
      <c r="AB16" s="60">
        <v>32</v>
      </c>
      <c r="AC16" s="55">
        <v>100</v>
      </c>
      <c r="AD16" s="55">
        <v>0</v>
      </c>
      <c r="AE16" s="57">
        <v>20</v>
      </c>
      <c r="AF16" s="57">
        <v>0</v>
      </c>
      <c r="AG16" s="57">
        <v>80</v>
      </c>
      <c r="AH16" s="57">
        <v>20</v>
      </c>
      <c r="AI16" s="57">
        <v>4</v>
      </c>
      <c r="AJ16" s="55">
        <v>0</v>
      </c>
      <c r="AK16" s="55">
        <v>0</v>
      </c>
      <c r="AL16" s="55">
        <v>0</v>
      </c>
      <c r="AM16" s="60">
        <v>94</v>
      </c>
      <c r="AN16" s="55">
        <v>100</v>
      </c>
      <c r="AO16" s="55">
        <v>92</v>
      </c>
      <c r="AP16" s="55">
        <v>35</v>
      </c>
      <c r="AQ16" s="55">
        <v>97</v>
      </c>
      <c r="AR16" s="55">
        <v>37</v>
      </c>
      <c r="AS16" s="55">
        <v>92</v>
      </c>
      <c r="AT16" s="55">
        <v>35</v>
      </c>
      <c r="AU16" s="60">
        <v>91.9</v>
      </c>
      <c r="AV16" s="55">
        <v>100</v>
      </c>
      <c r="AW16" s="55">
        <v>95</v>
      </c>
      <c r="AX16" s="55">
        <v>36</v>
      </c>
      <c r="AY16" s="55">
        <v>33</v>
      </c>
      <c r="AZ16" s="55">
        <v>87</v>
      </c>
      <c r="BA16" s="55">
        <v>35</v>
      </c>
      <c r="BB16" s="55">
        <v>92</v>
      </c>
      <c r="BC16" s="57" t="s">
        <v>141</v>
      </c>
      <c r="BD16" s="57" t="s">
        <v>141</v>
      </c>
      <c r="BE16" s="53" t="s">
        <v>141</v>
      </c>
      <c r="BF16" s="57" t="s">
        <v>141</v>
      </c>
      <c r="BG16" s="53" t="s">
        <v>141</v>
      </c>
      <c r="BH16" s="53" t="s">
        <v>141</v>
      </c>
      <c r="BI16" s="53" t="s">
        <v>141</v>
      </c>
      <c r="BJ16" s="53" t="s">
        <v>141</v>
      </c>
      <c r="BK16" s="53" t="s">
        <v>141</v>
      </c>
      <c r="BL16" s="53" t="s">
        <v>142</v>
      </c>
      <c r="BM16" s="53" t="s">
        <v>142</v>
      </c>
      <c r="BN16" s="53" t="s">
        <v>142</v>
      </c>
      <c r="BO16" s="53" t="s">
        <v>142</v>
      </c>
      <c r="BP16" s="53" t="s">
        <v>142</v>
      </c>
      <c r="BQ16" s="53" t="s">
        <v>141</v>
      </c>
      <c r="BR16" s="53" t="s">
        <v>141</v>
      </c>
      <c r="BS16" s="53" t="s">
        <v>142</v>
      </c>
      <c r="BT16" s="53" t="s">
        <v>141</v>
      </c>
      <c r="BU16" s="53" t="s">
        <v>141</v>
      </c>
      <c r="BV16" s="53" t="s">
        <v>142</v>
      </c>
      <c r="BW16" s="57">
        <v>30</v>
      </c>
      <c r="BX16" s="57">
        <v>30</v>
      </c>
      <c r="BY16" s="57">
        <v>30</v>
      </c>
      <c r="BZ16" s="57">
        <v>30</v>
      </c>
      <c r="CA16" s="57">
        <v>20</v>
      </c>
      <c r="CB16" s="57">
        <v>20</v>
      </c>
      <c r="CC16" s="57">
        <v>20</v>
      </c>
      <c r="CD16" s="57">
        <v>20</v>
      </c>
      <c r="CE16" s="57">
        <v>20</v>
      </c>
      <c r="CF16" s="57">
        <v>0</v>
      </c>
      <c r="CG16" s="57">
        <v>0</v>
      </c>
      <c r="CH16" s="57">
        <v>0</v>
      </c>
      <c r="CI16" s="57">
        <v>0</v>
      </c>
      <c r="CJ16" s="57">
        <v>0</v>
      </c>
      <c r="CK16" s="57">
        <v>20</v>
      </c>
      <c r="CL16" s="57">
        <v>20</v>
      </c>
      <c r="CM16" s="57">
        <v>0</v>
      </c>
      <c r="CN16" s="57">
        <v>20</v>
      </c>
      <c r="CO16" s="57">
        <v>20</v>
      </c>
      <c r="CP16" s="57">
        <v>0</v>
      </c>
      <c r="CQ16" s="53" t="s">
        <v>141</v>
      </c>
      <c r="CR16" s="53" t="s">
        <v>141</v>
      </c>
      <c r="CS16" s="53" t="s">
        <v>141</v>
      </c>
      <c r="CT16" s="53" t="s">
        <v>141</v>
      </c>
      <c r="CU16" s="53" t="s">
        <v>141</v>
      </c>
      <c r="CV16" s="53" t="s">
        <v>141</v>
      </c>
      <c r="CW16" s="53" t="s">
        <v>141</v>
      </c>
      <c r="CX16" s="53" t="s">
        <v>141</v>
      </c>
      <c r="CY16" s="53" t="s">
        <v>141</v>
      </c>
      <c r="CZ16" s="53" t="s">
        <v>142</v>
      </c>
      <c r="DA16" s="53" t="s">
        <v>141</v>
      </c>
      <c r="DB16" s="53" t="s">
        <v>141</v>
      </c>
      <c r="DC16" s="53" t="s">
        <v>141</v>
      </c>
      <c r="DD16" s="53" t="s">
        <v>141</v>
      </c>
      <c r="DE16" s="53" t="s">
        <v>141</v>
      </c>
      <c r="DF16" s="53" t="s">
        <v>142</v>
      </c>
      <c r="DG16" s="53" t="s">
        <v>141</v>
      </c>
      <c r="DH16" s="53" t="s">
        <v>141</v>
      </c>
      <c r="DI16" s="53" t="s">
        <v>141</v>
      </c>
      <c r="DJ16" s="53" t="s">
        <v>141</v>
      </c>
      <c r="DK16" s="53" t="s">
        <v>141</v>
      </c>
      <c r="DL16" s="53" t="s">
        <v>142</v>
      </c>
      <c r="DM16" s="53" t="s">
        <v>142</v>
      </c>
      <c r="DN16" s="53" t="s">
        <v>141</v>
      </c>
      <c r="DO16" s="53" t="s">
        <v>141</v>
      </c>
      <c r="DP16" s="53" t="s">
        <v>141</v>
      </c>
      <c r="DQ16" s="53" t="s">
        <v>141</v>
      </c>
      <c r="DR16" s="53" t="s">
        <v>141</v>
      </c>
      <c r="DS16" s="53" t="s">
        <v>142</v>
      </c>
      <c r="DT16" s="53" t="s">
        <v>141</v>
      </c>
      <c r="DU16" s="53" t="s">
        <v>141</v>
      </c>
      <c r="DV16" s="53" t="s">
        <v>141</v>
      </c>
      <c r="DW16" s="53" t="s">
        <v>141</v>
      </c>
      <c r="DX16" s="53" t="s">
        <v>141</v>
      </c>
      <c r="DY16" s="53" t="s">
        <v>141</v>
      </c>
      <c r="DZ16" s="53" t="s">
        <v>141</v>
      </c>
      <c r="EA16" s="53" t="s">
        <v>141</v>
      </c>
      <c r="EB16" s="53" t="s">
        <v>142</v>
      </c>
      <c r="EC16" s="53" t="s">
        <v>142</v>
      </c>
      <c r="ED16" s="53" t="s">
        <v>141</v>
      </c>
      <c r="EE16" s="53" t="s">
        <v>141</v>
      </c>
      <c r="EF16" s="53" t="s">
        <v>141</v>
      </c>
      <c r="EG16" s="53" t="s">
        <v>141</v>
      </c>
      <c r="EH16" s="53" t="s">
        <v>141</v>
      </c>
      <c r="EI16" s="53" t="s">
        <v>141</v>
      </c>
      <c r="EJ16" s="53" t="s">
        <v>141</v>
      </c>
    </row>
    <row r="17" spans="1:140" ht="62.25" customHeight="1">
      <c r="A17" s="62" t="s">
        <v>307</v>
      </c>
      <c r="B17" s="62" t="s">
        <v>257</v>
      </c>
      <c r="C17" s="54">
        <v>87.88</v>
      </c>
      <c r="D17" s="55">
        <v>100</v>
      </c>
      <c r="E17" s="55">
        <v>64</v>
      </c>
      <c r="F17" s="55">
        <v>29</v>
      </c>
      <c r="G17" s="56">
        <v>0.4531</v>
      </c>
      <c r="H17" s="60">
        <v>94</v>
      </c>
      <c r="I17" s="55">
        <v>100</v>
      </c>
      <c r="J17" s="55">
        <v>92</v>
      </c>
      <c r="K17" s="57">
        <v>46</v>
      </c>
      <c r="L17" s="57">
        <v>16</v>
      </c>
      <c r="M17" s="57">
        <v>16</v>
      </c>
      <c r="N17" s="57">
        <v>39</v>
      </c>
      <c r="O17" s="55">
        <v>100</v>
      </c>
      <c r="P17" s="57">
        <v>30</v>
      </c>
      <c r="Q17" s="57">
        <v>4</v>
      </c>
      <c r="R17" s="57">
        <v>91</v>
      </c>
      <c r="S17" s="55">
        <v>27</v>
      </c>
      <c r="T17" s="55">
        <v>26</v>
      </c>
      <c r="U17" s="60">
        <v>93</v>
      </c>
      <c r="V17" s="55">
        <v>100</v>
      </c>
      <c r="W17" s="55">
        <v>100</v>
      </c>
      <c r="X17" s="57">
        <v>20</v>
      </c>
      <c r="Y17" s="57">
        <v>5</v>
      </c>
      <c r="Z17" s="55">
        <v>25</v>
      </c>
      <c r="AA17" s="55">
        <v>86</v>
      </c>
      <c r="AB17" s="60">
        <v>64</v>
      </c>
      <c r="AC17" s="55">
        <v>100</v>
      </c>
      <c r="AD17" s="55">
        <v>80</v>
      </c>
      <c r="AE17" s="57">
        <v>20</v>
      </c>
      <c r="AF17" s="57">
        <v>4</v>
      </c>
      <c r="AG17" s="57">
        <v>100</v>
      </c>
      <c r="AH17" s="57">
        <v>20</v>
      </c>
      <c r="AI17" s="57">
        <v>5</v>
      </c>
      <c r="AJ17" s="55">
        <v>0</v>
      </c>
      <c r="AK17" s="55">
        <v>0</v>
      </c>
      <c r="AL17" s="55">
        <v>0</v>
      </c>
      <c r="AM17" s="60">
        <v>96</v>
      </c>
      <c r="AN17" s="55">
        <v>100</v>
      </c>
      <c r="AO17" s="55">
        <v>96</v>
      </c>
      <c r="AP17" s="55">
        <v>28</v>
      </c>
      <c r="AQ17" s="55">
        <v>96</v>
      </c>
      <c r="AR17" s="55">
        <v>28</v>
      </c>
      <c r="AS17" s="55">
        <v>96</v>
      </c>
      <c r="AT17" s="55">
        <v>28</v>
      </c>
      <c r="AU17" s="60">
        <v>92.4</v>
      </c>
      <c r="AV17" s="55">
        <v>100</v>
      </c>
      <c r="AW17" s="55">
        <v>93</v>
      </c>
      <c r="AX17" s="55">
        <v>27</v>
      </c>
      <c r="AY17" s="55">
        <v>26</v>
      </c>
      <c r="AZ17" s="55">
        <v>90</v>
      </c>
      <c r="BA17" s="55">
        <v>27</v>
      </c>
      <c r="BB17" s="55">
        <v>93</v>
      </c>
      <c r="BC17" s="57" t="s">
        <v>141</v>
      </c>
      <c r="BD17" s="57" t="s">
        <v>141</v>
      </c>
      <c r="BE17" s="53" t="s">
        <v>141</v>
      </c>
      <c r="BF17" s="57" t="s">
        <v>141</v>
      </c>
      <c r="BG17" s="53" t="s">
        <v>141</v>
      </c>
      <c r="BH17" s="53" t="s">
        <v>141</v>
      </c>
      <c r="BI17" s="53" t="s">
        <v>141</v>
      </c>
      <c r="BJ17" s="53" t="s">
        <v>141</v>
      </c>
      <c r="BK17" s="53" t="s">
        <v>141</v>
      </c>
      <c r="BL17" s="53" t="s">
        <v>141</v>
      </c>
      <c r="BM17" s="53" t="s">
        <v>141</v>
      </c>
      <c r="BN17" s="53" t="s">
        <v>141</v>
      </c>
      <c r="BO17" s="53" t="s">
        <v>142</v>
      </c>
      <c r="BP17" s="53" t="s">
        <v>141</v>
      </c>
      <c r="BQ17" s="53" t="s">
        <v>141</v>
      </c>
      <c r="BR17" s="53" t="s">
        <v>141</v>
      </c>
      <c r="BS17" s="53" t="s">
        <v>142</v>
      </c>
      <c r="BT17" s="53" t="s">
        <v>141</v>
      </c>
      <c r="BU17" s="53" t="s">
        <v>141</v>
      </c>
      <c r="BV17" s="53" t="s">
        <v>141</v>
      </c>
      <c r="BW17" s="57">
        <v>30</v>
      </c>
      <c r="BX17" s="57">
        <v>30</v>
      </c>
      <c r="BY17" s="57">
        <v>30</v>
      </c>
      <c r="BZ17" s="57">
        <v>30</v>
      </c>
      <c r="CA17" s="57">
        <v>20</v>
      </c>
      <c r="CB17" s="57">
        <v>20</v>
      </c>
      <c r="CC17" s="57">
        <v>20</v>
      </c>
      <c r="CD17" s="57">
        <v>20</v>
      </c>
      <c r="CE17" s="57">
        <v>20</v>
      </c>
      <c r="CF17" s="57">
        <v>20</v>
      </c>
      <c r="CG17" s="57">
        <v>20</v>
      </c>
      <c r="CH17" s="57">
        <v>20</v>
      </c>
      <c r="CI17" s="57">
        <v>0</v>
      </c>
      <c r="CJ17" s="57">
        <v>20</v>
      </c>
      <c r="CK17" s="57">
        <v>20</v>
      </c>
      <c r="CL17" s="57">
        <v>20</v>
      </c>
      <c r="CM17" s="57">
        <v>0</v>
      </c>
      <c r="CN17" s="57">
        <v>20</v>
      </c>
      <c r="CO17" s="57">
        <v>20</v>
      </c>
      <c r="CP17" s="57">
        <v>20</v>
      </c>
      <c r="CQ17" s="53" t="s">
        <v>141</v>
      </c>
      <c r="CR17" s="53" t="s">
        <v>141</v>
      </c>
      <c r="CS17" s="53" t="s">
        <v>141</v>
      </c>
      <c r="CT17" s="53" t="s">
        <v>141</v>
      </c>
      <c r="CU17" s="53" t="s">
        <v>141</v>
      </c>
      <c r="CV17" s="53" t="s">
        <v>141</v>
      </c>
      <c r="CW17" s="53" t="s">
        <v>141</v>
      </c>
      <c r="CX17" s="53" t="s">
        <v>141</v>
      </c>
      <c r="CY17" s="53" t="s">
        <v>141</v>
      </c>
      <c r="CZ17" s="53" t="s">
        <v>142</v>
      </c>
      <c r="DA17" s="53" t="s">
        <v>141</v>
      </c>
      <c r="DB17" s="53" t="s">
        <v>141</v>
      </c>
      <c r="DC17" s="53" t="s">
        <v>141</v>
      </c>
      <c r="DD17" s="53" t="s">
        <v>141</v>
      </c>
      <c r="DE17" s="53" t="s">
        <v>141</v>
      </c>
      <c r="DF17" s="53" t="s">
        <v>141</v>
      </c>
      <c r="DG17" s="53" t="s">
        <v>141</v>
      </c>
      <c r="DH17" s="53" t="s">
        <v>141</v>
      </c>
      <c r="DI17" s="53" t="s">
        <v>141</v>
      </c>
      <c r="DJ17" s="53" t="s">
        <v>141</v>
      </c>
      <c r="DK17" s="53" t="s">
        <v>141</v>
      </c>
      <c r="DL17" s="53" t="s">
        <v>141</v>
      </c>
      <c r="DM17" s="53" t="s">
        <v>142</v>
      </c>
      <c r="DN17" s="53" t="s">
        <v>141</v>
      </c>
      <c r="DO17" s="53" t="s">
        <v>141</v>
      </c>
      <c r="DP17" s="53" t="s">
        <v>141</v>
      </c>
      <c r="DQ17" s="53" t="s">
        <v>141</v>
      </c>
      <c r="DR17" s="53" t="s">
        <v>141</v>
      </c>
      <c r="DS17" s="53" t="s">
        <v>142</v>
      </c>
      <c r="DT17" s="53" t="s">
        <v>141</v>
      </c>
      <c r="DU17" s="53" t="s">
        <v>141</v>
      </c>
      <c r="DV17" s="53" t="s">
        <v>141</v>
      </c>
      <c r="DW17" s="53" t="s">
        <v>141</v>
      </c>
      <c r="DX17" s="53" t="s">
        <v>141</v>
      </c>
      <c r="DY17" s="53" t="s">
        <v>142</v>
      </c>
      <c r="DZ17" s="53" t="s">
        <v>142</v>
      </c>
      <c r="EA17" s="53" t="s">
        <v>141</v>
      </c>
      <c r="EB17" s="53" t="s">
        <v>142</v>
      </c>
      <c r="EC17" s="53" t="s">
        <v>142</v>
      </c>
      <c r="ED17" s="53" t="s">
        <v>141</v>
      </c>
      <c r="EE17" s="53" t="s">
        <v>141</v>
      </c>
      <c r="EF17" s="53" t="s">
        <v>141</v>
      </c>
      <c r="EG17" s="53" t="s">
        <v>141</v>
      </c>
      <c r="EH17" s="53" t="s">
        <v>141</v>
      </c>
      <c r="EI17" s="53" t="s">
        <v>141</v>
      </c>
      <c r="EJ17" s="53" t="s">
        <v>141</v>
      </c>
    </row>
    <row r="18" spans="1:140" ht="62.25" customHeight="1">
      <c r="A18" s="62" t="s">
        <v>308</v>
      </c>
      <c r="B18" s="62" t="s">
        <v>259</v>
      </c>
      <c r="C18" s="54">
        <v>68.5</v>
      </c>
      <c r="D18" s="55">
        <v>100</v>
      </c>
      <c r="E18" s="55">
        <v>93</v>
      </c>
      <c r="F18" s="55">
        <v>42</v>
      </c>
      <c r="G18" s="56">
        <v>0.4516</v>
      </c>
      <c r="H18" s="60">
        <v>94.1</v>
      </c>
      <c r="I18" s="55">
        <v>100</v>
      </c>
      <c r="J18" s="55">
        <v>95</v>
      </c>
      <c r="K18" s="57">
        <v>46</v>
      </c>
      <c r="L18" s="57">
        <v>16</v>
      </c>
      <c r="M18" s="57">
        <v>16</v>
      </c>
      <c r="N18" s="57">
        <v>41</v>
      </c>
      <c r="O18" s="55">
        <v>100</v>
      </c>
      <c r="P18" s="57">
        <v>30</v>
      </c>
      <c r="Q18" s="57">
        <v>4</v>
      </c>
      <c r="R18" s="57">
        <v>89</v>
      </c>
      <c r="S18" s="55">
        <v>38</v>
      </c>
      <c r="T18" s="55">
        <v>37</v>
      </c>
      <c r="U18" s="60">
        <v>54</v>
      </c>
      <c r="V18" s="55">
        <v>100</v>
      </c>
      <c r="W18" s="55">
        <v>20</v>
      </c>
      <c r="X18" s="57">
        <v>20</v>
      </c>
      <c r="Y18" s="57">
        <v>1</v>
      </c>
      <c r="Z18" s="55">
        <v>37</v>
      </c>
      <c r="AA18" s="55">
        <v>88</v>
      </c>
      <c r="AB18" s="60">
        <v>8</v>
      </c>
      <c r="AC18" s="55">
        <v>100</v>
      </c>
      <c r="AD18" s="55">
        <v>0</v>
      </c>
      <c r="AE18" s="57">
        <v>20</v>
      </c>
      <c r="AF18" s="57">
        <v>0</v>
      </c>
      <c r="AG18" s="57">
        <v>20</v>
      </c>
      <c r="AH18" s="57">
        <v>20</v>
      </c>
      <c r="AI18" s="57">
        <v>1</v>
      </c>
      <c r="AJ18" s="55">
        <v>0</v>
      </c>
      <c r="AK18" s="55">
        <v>0</v>
      </c>
      <c r="AL18" s="55">
        <v>0</v>
      </c>
      <c r="AM18" s="60">
        <v>97</v>
      </c>
      <c r="AN18" s="55">
        <v>100</v>
      </c>
      <c r="AO18" s="55">
        <v>98</v>
      </c>
      <c r="AP18" s="55">
        <v>41</v>
      </c>
      <c r="AQ18" s="55">
        <v>98</v>
      </c>
      <c r="AR18" s="55">
        <v>41</v>
      </c>
      <c r="AS18" s="55">
        <v>93</v>
      </c>
      <c r="AT18" s="55">
        <v>39</v>
      </c>
      <c r="AU18" s="60">
        <v>89.4</v>
      </c>
      <c r="AV18" s="55">
        <v>100</v>
      </c>
      <c r="AW18" s="55">
        <v>88</v>
      </c>
      <c r="AX18" s="55">
        <v>37</v>
      </c>
      <c r="AY18" s="55">
        <v>38</v>
      </c>
      <c r="AZ18" s="55">
        <v>90</v>
      </c>
      <c r="BA18" s="55">
        <v>38</v>
      </c>
      <c r="BB18" s="55">
        <v>90</v>
      </c>
      <c r="BC18" s="57" t="s">
        <v>141</v>
      </c>
      <c r="BD18" s="57" t="s">
        <v>141</v>
      </c>
      <c r="BE18" s="53" t="s">
        <v>141</v>
      </c>
      <c r="BF18" s="57" t="s">
        <v>141</v>
      </c>
      <c r="BG18" s="53" t="s">
        <v>142</v>
      </c>
      <c r="BH18" s="53" t="s">
        <v>142</v>
      </c>
      <c r="BI18" s="53" t="s">
        <v>141</v>
      </c>
      <c r="BJ18" s="53" t="s">
        <v>142</v>
      </c>
      <c r="BK18" s="53" t="s">
        <v>142</v>
      </c>
      <c r="BL18" s="53" t="s">
        <v>142</v>
      </c>
      <c r="BM18" s="53" t="s">
        <v>142</v>
      </c>
      <c r="BN18" s="53" t="s">
        <v>142</v>
      </c>
      <c r="BO18" s="53" t="s">
        <v>142</v>
      </c>
      <c r="BP18" s="53" t="s">
        <v>142</v>
      </c>
      <c r="BQ18" s="53" t="s">
        <v>142</v>
      </c>
      <c r="BR18" s="53" t="s">
        <v>142</v>
      </c>
      <c r="BS18" s="53" t="s">
        <v>142</v>
      </c>
      <c r="BT18" s="53" t="s">
        <v>141</v>
      </c>
      <c r="BU18" s="53" t="s">
        <v>142</v>
      </c>
      <c r="BV18" s="53" t="s">
        <v>142</v>
      </c>
      <c r="BW18" s="57">
        <v>30</v>
      </c>
      <c r="BX18" s="57">
        <v>30</v>
      </c>
      <c r="BY18" s="57">
        <v>30</v>
      </c>
      <c r="BZ18" s="57">
        <v>30</v>
      </c>
      <c r="CA18" s="57">
        <v>0</v>
      </c>
      <c r="CB18" s="57">
        <v>0</v>
      </c>
      <c r="CC18" s="57">
        <v>20</v>
      </c>
      <c r="CD18" s="57">
        <v>0</v>
      </c>
      <c r="CE18" s="57">
        <v>0</v>
      </c>
      <c r="CF18" s="57">
        <v>0</v>
      </c>
      <c r="CG18" s="57">
        <v>0</v>
      </c>
      <c r="CH18" s="57">
        <v>0</v>
      </c>
      <c r="CI18" s="57">
        <v>0</v>
      </c>
      <c r="CJ18" s="57">
        <v>0</v>
      </c>
      <c r="CK18" s="57">
        <v>0</v>
      </c>
      <c r="CL18" s="57">
        <v>0</v>
      </c>
      <c r="CM18" s="57">
        <v>0</v>
      </c>
      <c r="CN18" s="57">
        <v>20</v>
      </c>
      <c r="CO18" s="57">
        <v>0</v>
      </c>
      <c r="CP18" s="57">
        <v>0</v>
      </c>
      <c r="CQ18" s="53" t="s">
        <v>141</v>
      </c>
      <c r="CR18" s="53" t="s">
        <v>141</v>
      </c>
      <c r="CS18" s="53" t="s">
        <v>141</v>
      </c>
      <c r="CT18" s="53" t="s">
        <v>141</v>
      </c>
      <c r="CU18" s="53" t="s">
        <v>141</v>
      </c>
      <c r="CV18" s="53" t="s">
        <v>141</v>
      </c>
      <c r="CW18" s="53" t="s">
        <v>141</v>
      </c>
      <c r="CX18" s="53" t="s">
        <v>141</v>
      </c>
      <c r="CY18" s="53" t="s">
        <v>141</v>
      </c>
      <c r="CZ18" s="53" t="s">
        <v>141</v>
      </c>
      <c r="DA18" s="53" t="s">
        <v>141</v>
      </c>
      <c r="DB18" s="53" t="s">
        <v>141</v>
      </c>
      <c r="DC18" s="53" t="s">
        <v>141</v>
      </c>
      <c r="DD18" s="53" t="s">
        <v>141</v>
      </c>
      <c r="DE18" s="53" t="s">
        <v>141</v>
      </c>
      <c r="DF18" s="53" t="s">
        <v>142</v>
      </c>
      <c r="DG18" s="53" t="s">
        <v>141</v>
      </c>
      <c r="DH18" s="53" t="s">
        <v>141</v>
      </c>
      <c r="DI18" s="53" t="s">
        <v>141</v>
      </c>
      <c r="DJ18" s="53" t="s">
        <v>141</v>
      </c>
      <c r="DK18" s="53" t="s">
        <v>141</v>
      </c>
      <c r="DL18" s="53" t="s">
        <v>141</v>
      </c>
      <c r="DM18" s="53" t="s">
        <v>142</v>
      </c>
      <c r="DN18" s="53" t="s">
        <v>141</v>
      </c>
      <c r="DO18" s="53" t="s">
        <v>141</v>
      </c>
      <c r="DP18" s="53" t="s">
        <v>141</v>
      </c>
      <c r="DQ18" s="53" t="s">
        <v>141</v>
      </c>
      <c r="DR18" s="53" t="s">
        <v>141</v>
      </c>
      <c r="DS18" s="53" t="s">
        <v>142</v>
      </c>
      <c r="DT18" s="53" t="s">
        <v>141</v>
      </c>
      <c r="DU18" s="53" t="s">
        <v>141</v>
      </c>
      <c r="DV18" s="53" t="s">
        <v>141</v>
      </c>
      <c r="DW18" s="53" t="s">
        <v>141</v>
      </c>
      <c r="DX18" s="53" t="s">
        <v>141</v>
      </c>
      <c r="DY18" s="53" t="s">
        <v>141</v>
      </c>
      <c r="DZ18" s="53" t="s">
        <v>141</v>
      </c>
      <c r="EA18" s="53" t="s">
        <v>141</v>
      </c>
      <c r="EB18" s="53" t="s">
        <v>142</v>
      </c>
      <c r="EC18" s="53" t="s">
        <v>142</v>
      </c>
      <c r="ED18" s="53" t="s">
        <v>141</v>
      </c>
      <c r="EE18" s="53" t="s">
        <v>141</v>
      </c>
      <c r="EF18" s="53" t="s">
        <v>141</v>
      </c>
      <c r="EG18" s="53" t="s">
        <v>141</v>
      </c>
      <c r="EH18" s="53" t="s">
        <v>141</v>
      </c>
      <c r="EI18" s="53" t="s">
        <v>141</v>
      </c>
      <c r="EJ18" s="53" t="s">
        <v>141</v>
      </c>
    </row>
    <row r="19" spans="1:140" ht="62.25" customHeight="1">
      <c r="A19" s="62" t="s">
        <v>309</v>
      </c>
      <c r="B19" s="62" t="s">
        <v>231</v>
      </c>
      <c r="C19" s="54">
        <v>74.3</v>
      </c>
      <c r="D19" s="55">
        <v>100</v>
      </c>
      <c r="E19" s="55">
        <v>46</v>
      </c>
      <c r="F19" s="55">
        <v>64</v>
      </c>
      <c r="G19" s="56">
        <v>1.3913</v>
      </c>
      <c r="H19" s="60">
        <v>93.3</v>
      </c>
      <c r="I19" s="55">
        <v>100</v>
      </c>
      <c r="J19" s="55">
        <v>95</v>
      </c>
      <c r="K19" s="57">
        <v>46</v>
      </c>
      <c r="L19" s="57">
        <v>16</v>
      </c>
      <c r="M19" s="57">
        <v>16</v>
      </c>
      <c r="N19" s="57">
        <v>41</v>
      </c>
      <c r="O19" s="55">
        <v>100</v>
      </c>
      <c r="P19" s="57">
        <v>30</v>
      </c>
      <c r="Q19" s="57">
        <v>4</v>
      </c>
      <c r="R19" s="57">
        <v>87</v>
      </c>
      <c r="S19" s="55">
        <v>55</v>
      </c>
      <c r="T19" s="55">
        <v>57</v>
      </c>
      <c r="U19" s="60">
        <v>85.5</v>
      </c>
      <c r="V19" s="55">
        <v>100</v>
      </c>
      <c r="W19" s="55">
        <v>80</v>
      </c>
      <c r="X19" s="57">
        <v>20</v>
      </c>
      <c r="Y19" s="57">
        <v>4</v>
      </c>
      <c r="Z19" s="55">
        <v>58</v>
      </c>
      <c r="AA19" s="55">
        <v>91</v>
      </c>
      <c r="AB19" s="60">
        <v>8</v>
      </c>
      <c r="AC19" s="55">
        <v>100</v>
      </c>
      <c r="AD19" s="55">
        <v>0</v>
      </c>
      <c r="AE19" s="57">
        <v>20</v>
      </c>
      <c r="AF19" s="57">
        <v>0</v>
      </c>
      <c r="AG19" s="57">
        <v>20</v>
      </c>
      <c r="AH19" s="57">
        <v>20</v>
      </c>
      <c r="AI19" s="57">
        <v>1</v>
      </c>
      <c r="AJ19" s="55">
        <v>0</v>
      </c>
      <c r="AK19" s="55">
        <v>0</v>
      </c>
      <c r="AL19" s="55">
        <v>0</v>
      </c>
      <c r="AM19" s="60">
        <v>93.6</v>
      </c>
      <c r="AN19" s="55">
        <v>100</v>
      </c>
      <c r="AO19" s="55">
        <v>95</v>
      </c>
      <c r="AP19" s="55">
        <v>61</v>
      </c>
      <c r="AQ19" s="55">
        <v>92</v>
      </c>
      <c r="AR19" s="55">
        <v>59</v>
      </c>
      <c r="AS19" s="55">
        <v>94</v>
      </c>
      <c r="AT19" s="55">
        <v>60</v>
      </c>
      <c r="AU19" s="60">
        <v>91.1</v>
      </c>
      <c r="AV19" s="55">
        <v>100</v>
      </c>
      <c r="AW19" s="55">
        <v>89</v>
      </c>
      <c r="AX19" s="55">
        <v>57</v>
      </c>
      <c r="AY19" s="55">
        <v>59</v>
      </c>
      <c r="AZ19" s="55">
        <v>92</v>
      </c>
      <c r="BA19" s="55">
        <v>59</v>
      </c>
      <c r="BB19" s="55">
        <v>92</v>
      </c>
      <c r="BC19" s="57" t="s">
        <v>141</v>
      </c>
      <c r="BD19" s="57" t="s">
        <v>141</v>
      </c>
      <c r="BE19" s="53" t="s">
        <v>141</v>
      </c>
      <c r="BF19" s="57" t="s">
        <v>141</v>
      </c>
      <c r="BG19" s="53" t="s">
        <v>142</v>
      </c>
      <c r="BH19" s="53" t="s">
        <v>141</v>
      </c>
      <c r="BI19" s="53" t="s">
        <v>141</v>
      </c>
      <c r="BJ19" s="53" t="s">
        <v>141</v>
      </c>
      <c r="BK19" s="53" t="s">
        <v>141</v>
      </c>
      <c r="BL19" s="53" t="s">
        <v>142</v>
      </c>
      <c r="BM19" s="53" t="s">
        <v>142</v>
      </c>
      <c r="BN19" s="53" t="s">
        <v>142</v>
      </c>
      <c r="BO19" s="53" t="s">
        <v>142</v>
      </c>
      <c r="BP19" s="53" t="s">
        <v>142</v>
      </c>
      <c r="BQ19" s="53" t="s">
        <v>142</v>
      </c>
      <c r="BR19" s="53" t="s">
        <v>142</v>
      </c>
      <c r="BS19" s="53" t="s">
        <v>142</v>
      </c>
      <c r="BT19" s="53" t="s">
        <v>141</v>
      </c>
      <c r="BU19" s="53" t="s">
        <v>142</v>
      </c>
      <c r="BV19" s="53" t="s">
        <v>142</v>
      </c>
      <c r="BW19" s="57">
        <v>30</v>
      </c>
      <c r="BX19" s="57">
        <v>30</v>
      </c>
      <c r="BY19" s="57">
        <v>30</v>
      </c>
      <c r="BZ19" s="57">
        <v>30</v>
      </c>
      <c r="CA19" s="57">
        <v>0</v>
      </c>
      <c r="CB19" s="57">
        <v>20</v>
      </c>
      <c r="CC19" s="57">
        <v>20</v>
      </c>
      <c r="CD19" s="57">
        <v>20</v>
      </c>
      <c r="CE19" s="57">
        <v>20</v>
      </c>
      <c r="CF19" s="57">
        <v>0</v>
      </c>
      <c r="CG19" s="57">
        <v>0</v>
      </c>
      <c r="CH19" s="57">
        <v>0</v>
      </c>
      <c r="CI19" s="57">
        <v>0</v>
      </c>
      <c r="CJ19" s="57">
        <v>0</v>
      </c>
      <c r="CK19" s="57">
        <v>0</v>
      </c>
      <c r="CL19" s="57">
        <v>0</v>
      </c>
      <c r="CM19" s="57">
        <v>0</v>
      </c>
      <c r="CN19" s="57">
        <v>20</v>
      </c>
      <c r="CO19" s="57">
        <v>0</v>
      </c>
      <c r="CP19" s="57">
        <v>0</v>
      </c>
      <c r="CQ19" s="53" t="s">
        <v>141</v>
      </c>
      <c r="CR19" s="53" t="s">
        <v>141</v>
      </c>
      <c r="CS19" s="53" t="s">
        <v>141</v>
      </c>
      <c r="CT19" s="53" t="s">
        <v>141</v>
      </c>
      <c r="CU19" s="53" t="s">
        <v>141</v>
      </c>
      <c r="CV19" s="53" t="s">
        <v>141</v>
      </c>
      <c r="CW19" s="53" t="s">
        <v>141</v>
      </c>
      <c r="CX19" s="53" t="s">
        <v>141</v>
      </c>
      <c r="CY19" s="53" t="s">
        <v>141</v>
      </c>
      <c r="CZ19" s="53" t="s">
        <v>142</v>
      </c>
      <c r="DA19" s="53" t="s">
        <v>141</v>
      </c>
      <c r="DB19" s="53" t="s">
        <v>141</v>
      </c>
      <c r="DC19" s="53" t="s">
        <v>141</v>
      </c>
      <c r="DD19" s="53" t="s">
        <v>141</v>
      </c>
      <c r="DE19" s="53" t="s">
        <v>141</v>
      </c>
      <c r="DF19" s="53" t="s">
        <v>142</v>
      </c>
      <c r="DG19" s="53" t="s">
        <v>141</v>
      </c>
      <c r="DH19" s="53" t="s">
        <v>141</v>
      </c>
      <c r="DI19" s="53" t="s">
        <v>141</v>
      </c>
      <c r="DJ19" s="53" t="s">
        <v>141</v>
      </c>
      <c r="DK19" s="53" t="s">
        <v>141</v>
      </c>
      <c r="DL19" s="53" t="s">
        <v>142</v>
      </c>
      <c r="DM19" s="53" t="s">
        <v>141</v>
      </c>
      <c r="DN19" s="53" t="s">
        <v>141</v>
      </c>
      <c r="DO19" s="53" t="s">
        <v>141</v>
      </c>
      <c r="DP19" s="53" t="s">
        <v>141</v>
      </c>
      <c r="DQ19" s="53" t="s">
        <v>141</v>
      </c>
      <c r="DR19" s="53" t="s">
        <v>141</v>
      </c>
      <c r="DS19" s="53" t="s">
        <v>141</v>
      </c>
      <c r="DT19" s="53" t="s">
        <v>141</v>
      </c>
      <c r="DU19" s="53" t="s">
        <v>141</v>
      </c>
      <c r="DV19" s="53" t="s">
        <v>141</v>
      </c>
      <c r="DW19" s="53" t="s">
        <v>141</v>
      </c>
      <c r="DX19" s="53" t="s">
        <v>141</v>
      </c>
      <c r="DY19" s="53" t="s">
        <v>141</v>
      </c>
      <c r="DZ19" s="53" t="s">
        <v>141</v>
      </c>
      <c r="EA19" s="53" t="s">
        <v>141</v>
      </c>
      <c r="EB19" s="53" t="s">
        <v>142</v>
      </c>
      <c r="EC19" s="53" t="s">
        <v>142</v>
      </c>
      <c r="ED19" s="53" t="s">
        <v>141</v>
      </c>
      <c r="EE19" s="53" t="s">
        <v>141</v>
      </c>
      <c r="EF19" s="53" t="s">
        <v>141</v>
      </c>
      <c r="EG19" s="53" t="s">
        <v>141</v>
      </c>
      <c r="EH19" s="53" t="s">
        <v>141</v>
      </c>
      <c r="EI19" s="53" t="s">
        <v>141</v>
      </c>
      <c r="EJ19" s="53" t="s">
        <v>141</v>
      </c>
    </row>
    <row r="20" spans="1:140" ht="62.25" customHeight="1">
      <c r="A20" s="62" t="s">
        <v>310</v>
      </c>
      <c r="B20" s="62" t="s">
        <v>262</v>
      </c>
      <c r="C20" s="54">
        <v>82.96</v>
      </c>
      <c r="D20" s="55">
        <v>100</v>
      </c>
      <c r="E20" s="55">
        <v>176</v>
      </c>
      <c r="F20" s="55">
        <v>154</v>
      </c>
      <c r="G20" s="56">
        <v>0.875</v>
      </c>
      <c r="H20" s="60">
        <v>93.5</v>
      </c>
      <c r="I20" s="55">
        <v>100</v>
      </c>
      <c r="J20" s="55">
        <v>93</v>
      </c>
      <c r="K20" s="57">
        <v>46</v>
      </c>
      <c r="L20" s="57">
        <v>16</v>
      </c>
      <c r="M20" s="57">
        <v>16</v>
      </c>
      <c r="N20" s="57">
        <v>40</v>
      </c>
      <c r="O20" s="55">
        <v>100</v>
      </c>
      <c r="P20" s="57">
        <v>30</v>
      </c>
      <c r="Q20" s="57">
        <v>4</v>
      </c>
      <c r="R20" s="57">
        <v>89</v>
      </c>
      <c r="S20" s="55">
        <v>140</v>
      </c>
      <c r="T20" s="55">
        <v>133</v>
      </c>
      <c r="U20" s="60">
        <v>96</v>
      </c>
      <c r="V20" s="55">
        <v>100</v>
      </c>
      <c r="W20" s="55">
        <v>100</v>
      </c>
      <c r="X20" s="57">
        <v>20</v>
      </c>
      <c r="Y20" s="57">
        <v>5</v>
      </c>
      <c r="Z20" s="55">
        <v>141</v>
      </c>
      <c r="AA20" s="55">
        <v>92</v>
      </c>
      <c r="AB20" s="60">
        <v>44.1</v>
      </c>
      <c r="AC20" s="55">
        <v>100</v>
      </c>
      <c r="AD20" s="55">
        <v>0</v>
      </c>
      <c r="AE20" s="57">
        <v>20</v>
      </c>
      <c r="AF20" s="57">
        <v>0</v>
      </c>
      <c r="AG20" s="57">
        <v>60</v>
      </c>
      <c r="AH20" s="57">
        <v>20</v>
      </c>
      <c r="AI20" s="57">
        <v>3</v>
      </c>
      <c r="AJ20" s="55">
        <v>67</v>
      </c>
      <c r="AK20" s="55">
        <v>6</v>
      </c>
      <c r="AL20" s="55">
        <v>4</v>
      </c>
      <c r="AM20" s="60">
        <v>92.4</v>
      </c>
      <c r="AN20" s="55">
        <v>100</v>
      </c>
      <c r="AO20" s="55">
        <v>93</v>
      </c>
      <c r="AP20" s="55">
        <v>143</v>
      </c>
      <c r="AQ20" s="55">
        <v>92</v>
      </c>
      <c r="AR20" s="55">
        <v>141</v>
      </c>
      <c r="AS20" s="55">
        <v>92</v>
      </c>
      <c r="AT20" s="55">
        <v>142</v>
      </c>
      <c r="AU20" s="60">
        <v>88.8</v>
      </c>
      <c r="AV20" s="55">
        <v>100</v>
      </c>
      <c r="AW20" s="55">
        <v>86</v>
      </c>
      <c r="AX20" s="55">
        <v>133</v>
      </c>
      <c r="AY20" s="55">
        <v>131</v>
      </c>
      <c r="AZ20" s="55">
        <v>85</v>
      </c>
      <c r="BA20" s="55">
        <v>142</v>
      </c>
      <c r="BB20" s="55">
        <v>92</v>
      </c>
      <c r="BC20" s="57" t="s">
        <v>141</v>
      </c>
      <c r="BD20" s="57" t="s">
        <v>141</v>
      </c>
      <c r="BE20" s="53" t="s">
        <v>141</v>
      </c>
      <c r="BF20" s="57" t="s">
        <v>141</v>
      </c>
      <c r="BG20" s="53" t="s">
        <v>141</v>
      </c>
      <c r="BH20" s="53" t="s">
        <v>141</v>
      </c>
      <c r="BI20" s="53" t="s">
        <v>141</v>
      </c>
      <c r="BJ20" s="53" t="s">
        <v>141</v>
      </c>
      <c r="BK20" s="53" t="s">
        <v>141</v>
      </c>
      <c r="BL20" s="53" t="s">
        <v>142</v>
      </c>
      <c r="BM20" s="53" t="s">
        <v>142</v>
      </c>
      <c r="BN20" s="53" t="s">
        <v>142</v>
      </c>
      <c r="BO20" s="53" t="s">
        <v>142</v>
      </c>
      <c r="BP20" s="53" t="s">
        <v>142</v>
      </c>
      <c r="BQ20" s="53" t="s">
        <v>141</v>
      </c>
      <c r="BR20" s="53" t="s">
        <v>141</v>
      </c>
      <c r="BS20" s="53" t="s">
        <v>142</v>
      </c>
      <c r="BT20" s="53" t="s">
        <v>141</v>
      </c>
      <c r="BU20" s="53" t="s">
        <v>142</v>
      </c>
      <c r="BV20" s="53" t="s">
        <v>142</v>
      </c>
      <c r="BW20" s="57">
        <v>30</v>
      </c>
      <c r="BX20" s="57">
        <v>30</v>
      </c>
      <c r="BY20" s="57">
        <v>30</v>
      </c>
      <c r="BZ20" s="57">
        <v>30</v>
      </c>
      <c r="CA20" s="57">
        <v>20</v>
      </c>
      <c r="CB20" s="57">
        <v>20</v>
      </c>
      <c r="CC20" s="57">
        <v>20</v>
      </c>
      <c r="CD20" s="57">
        <v>20</v>
      </c>
      <c r="CE20" s="57">
        <v>20</v>
      </c>
      <c r="CF20" s="57">
        <v>0</v>
      </c>
      <c r="CG20" s="57">
        <v>0</v>
      </c>
      <c r="CH20" s="57">
        <v>0</v>
      </c>
      <c r="CI20" s="57">
        <v>0</v>
      </c>
      <c r="CJ20" s="57">
        <v>0</v>
      </c>
      <c r="CK20" s="57">
        <v>20</v>
      </c>
      <c r="CL20" s="57">
        <v>20</v>
      </c>
      <c r="CM20" s="57">
        <v>0</v>
      </c>
      <c r="CN20" s="57">
        <v>20</v>
      </c>
      <c r="CO20" s="57">
        <v>0</v>
      </c>
      <c r="CP20" s="57">
        <v>0</v>
      </c>
      <c r="CQ20" s="53" t="s">
        <v>141</v>
      </c>
      <c r="CR20" s="53" t="s">
        <v>141</v>
      </c>
      <c r="CS20" s="53" t="s">
        <v>141</v>
      </c>
      <c r="CT20" s="53" t="s">
        <v>141</v>
      </c>
      <c r="CU20" s="53" t="s">
        <v>141</v>
      </c>
      <c r="CV20" s="53" t="s">
        <v>141</v>
      </c>
      <c r="CW20" s="53" t="s">
        <v>141</v>
      </c>
      <c r="CX20" s="53" t="s">
        <v>141</v>
      </c>
      <c r="CY20" s="53" t="s">
        <v>141</v>
      </c>
      <c r="CZ20" s="53" t="s">
        <v>141</v>
      </c>
      <c r="DA20" s="53" t="s">
        <v>141</v>
      </c>
      <c r="DB20" s="53" t="s">
        <v>141</v>
      </c>
      <c r="DC20" s="53" t="s">
        <v>141</v>
      </c>
      <c r="DD20" s="53" t="s">
        <v>141</v>
      </c>
      <c r="DE20" s="53" t="s">
        <v>141</v>
      </c>
      <c r="DF20" s="53" t="s">
        <v>142</v>
      </c>
      <c r="DG20" s="53" t="s">
        <v>141</v>
      </c>
      <c r="DH20" s="53" t="s">
        <v>141</v>
      </c>
      <c r="DI20" s="53" t="s">
        <v>141</v>
      </c>
      <c r="DJ20" s="53" t="s">
        <v>141</v>
      </c>
      <c r="DK20" s="53" t="s">
        <v>141</v>
      </c>
      <c r="DL20" s="53" t="s">
        <v>142</v>
      </c>
      <c r="DM20" s="53" t="s">
        <v>142</v>
      </c>
      <c r="DN20" s="53" t="s">
        <v>141</v>
      </c>
      <c r="DO20" s="53" t="s">
        <v>141</v>
      </c>
      <c r="DP20" s="53" t="s">
        <v>141</v>
      </c>
      <c r="DQ20" s="53" t="s">
        <v>141</v>
      </c>
      <c r="DR20" s="53" t="s">
        <v>141</v>
      </c>
      <c r="DS20" s="53" t="s">
        <v>142</v>
      </c>
      <c r="DT20" s="53" t="s">
        <v>141</v>
      </c>
      <c r="DU20" s="53" t="s">
        <v>141</v>
      </c>
      <c r="DV20" s="53" t="s">
        <v>141</v>
      </c>
      <c r="DW20" s="53" t="s">
        <v>141</v>
      </c>
      <c r="DX20" s="53" t="s">
        <v>141</v>
      </c>
      <c r="DY20" s="53" t="s">
        <v>141</v>
      </c>
      <c r="DZ20" s="53" t="s">
        <v>141</v>
      </c>
      <c r="EA20" s="53" t="s">
        <v>141</v>
      </c>
      <c r="EB20" s="53" t="s">
        <v>142</v>
      </c>
      <c r="EC20" s="53" t="s">
        <v>142</v>
      </c>
      <c r="ED20" s="53" t="s">
        <v>141</v>
      </c>
      <c r="EE20" s="53" t="s">
        <v>141</v>
      </c>
      <c r="EF20" s="53" t="s">
        <v>141</v>
      </c>
      <c r="EG20" s="53" t="s">
        <v>141</v>
      </c>
      <c r="EH20" s="53" t="s">
        <v>141</v>
      </c>
      <c r="EI20" s="53" t="s">
        <v>141</v>
      </c>
      <c r="EJ20" s="53" t="s">
        <v>141</v>
      </c>
    </row>
    <row r="21" spans="1:140" ht="62.25" customHeight="1">
      <c r="A21" s="62" t="s">
        <v>311</v>
      </c>
      <c r="B21" s="62" t="s">
        <v>264</v>
      </c>
      <c r="C21" s="54">
        <v>80.98</v>
      </c>
      <c r="D21" s="55">
        <v>100</v>
      </c>
      <c r="E21" s="55">
        <v>49</v>
      </c>
      <c r="F21" s="55">
        <v>22</v>
      </c>
      <c r="G21" s="56">
        <v>0.44900000000000001</v>
      </c>
      <c r="H21" s="60">
        <v>91.4</v>
      </c>
      <c r="I21" s="55">
        <v>100</v>
      </c>
      <c r="J21" s="55">
        <v>90</v>
      </c>
      <c r="K21" s="57">
        <v>46</v>
      </c>
      <c r="L21" s="57">
        <v>16</v>
      </c>
      <c r="M21" s="57">
        <v>16</v>
      </c>
      <c r="N21" s="57">
        <v>37</v>
      </c>
      <c r="O21" s="55">
        <v>100</v>
      </c>
      <c r="P21" s="57">
        <v>30</v>
      </c>
      <c r="Q21" s="57">
        <v>4</v>
      </c>
      <c r="R21" s="57">
        <v>86</v>
      </c>
      <c r="S21" s="55">
        <v>19</v>
      </c>
      <c r="T21" s="55">
        <v>19</v>
      </c>
      <c r="U21" s="60">
        <v>83</v>
      </c>
      <c r="V21" s="55">
        <v>100</v>
      </c>
      <c r="W21" s="55">
        <v>80</v>
      </c>
      <c r="X21" s="57">
        <v>20</v>
      </c>
      <c r="Y21" s="57">
        <v>4</v>
      </c>
      <c r="Z21" s="55">
        <v>19</v>
      </c>
      <c r="AA21" s="55">
        <v>86</v>
      </c>
      <c r="AB21" s="60">
        <v>46</v>
      </c>
      <c r="AC21" s="55">
        <v>100</v>
      </c>
      <c r="AD21" s="55">
        <v>0</v>
      </c>
      <c r="AE21" s="57">
        <v>20</v>
      </c>
      <c r="AF21" s="57">
        <v>0</v>
      </c>
      <c r="AG21" s="57">
        <v>40</v>
      </c>
      <c r="AH21" s="57">
        <v>20</v>
      </c>
      <c r="AI21" s="57">
        <v>2</v>
      </c>
      <c r="AJ21" s="55">
        <v>100</v>
      </c>
      <c r="AK21" s="55">
        <v>1</v>
      </c>
      <c r="AL21" s="55">
        <v>1</v>
      </c>
      <c r="AM21" s="60">
        <v>95</v>
      </c>
      <c r="AN21" s="55">
        <v>100</v>
      </c>
      <c r="AO21" s="55">
        <v>95</v>
      </c>
      <c r="AP21" s="55">
        <v>21</v>
      </c>
      <c r="AQ21" s="55">
        <v>95</v>
      </c>
      <c r="AR21" s="55">
        <v>21</v>
      </c>
      <c r="AS21" s="55">
        <v>95</v>
      </c>
      <c r="AT21" s="55">
        <v>21</v>
      </c>
      <c r="AU21" s="60">
        <v>89.5</v>
      </c>
      <c r="AV21" s="55">
        <v>100</v>
      </c>
      <c r="AW21" s="55">
        <v>86</v>
      </c>
      <c r="AX21" s="55">
        <v>19</v>
      </c>
      <c r="AY21" s="55">
        <v>20</v>
      </c>
      <c r="AZ21" s="55">
        <v>91</v>
      </c>
      <c r="BA21" s="55">
        <v>20</v>
      </c>
      <c r="BB21" s="55">
        <v>91</v>
      </c>
      <c r="BC21" s="57" t="s">
        <v>141</v>
      </c>
      <c r="BD21" s="57" t="s">
        <v>141</v>
      </c>
      <c r="BE21" s="53" t="s">
        <v>141</v>
      </c>
      <c r="BF21" s="57" t="s">
        <v>141</v>
      </c>
      <c r="BG21" s="53" t="s">
        <v>141</v>
      </c>
      <c r="BH21" s="53" t="s">
        <v>141</v>
      </c>
      <c r="BI21" s="53" t="s">
        <v>142</v>
      </c>
      <c r="BJ21" s="53" t="s">
        <v>141</v>
      </c>
      <c r="BK21" s="53" t="s">
        <v>141</v>
      </c>
      <c r="BL21" s="53" t="s">
        <v>142</v>
      </c>
      <c r="BM21" s="53" t="s">
        <v>142</v>
      </c>
      <c r="BN21" s="53" t="s">
        <v>142</v>
      </c>
      <c r="BO21" s="53" t="s">
        <v>142</v>
      </c>
      <c r="BP21" s="53" t="s">
        <v>142</v>
      </c>
      <c r="BQ21" s="53" t="s">
        <v>142</v>
      </c>
      <c r="BR21" s="53" t="s">
        <v>142</v>
      </c>
      <c r="BS21" s="53" t="s">
        <v>142</v>
      </c>
      <c r="BT21" s="53" t="s">
        <v>141</v>
      </c>
      <c r="BU21" s="53" t="s">
        <v>141</v>
      </c>
      <c r="BV21" s="53" t="s">
        <v>142</v>
      </c>
      <c r="BW21" s="57">
        <v>30</v>
      </c>
      <c r="BX21" s="57">
        <v>30</v>
      </c>
      <c r="BY21" s="57">
        <v>30</v>
      </c>
      <c r="BZ21" s="57">
        <v>30</v>
      </c>
      <c r="CA21" s="57">
        <v>20</v>
      </c>
      <c r="CB21" s="57">
        <v>20</v>
      </c>
      <c r="CC21" s="57">
        <v>0</v>
      </c>
      <c r="CD21" s="57">
        <v>20</v>
      </c>
      <c r="CE21" s="57">
        <v>20</v>
      </c>
      <c r="CF21" s="57">
        <v>0</v>
      </c>
      <c r="CG21" s="57">
        <v>0</v>
      </c>
      <c r="CH21" s="57">
        <v>0</v>
      </c>
      <c r="CI21" s="57">
        <v>0</v>
      </c>
      <c r="CJ21" s="57">
        <v>0</v>
      </c>
      <c r="CK21" s="57">
        <v>0</v>
      </c>
      <c r="CL21" s="57">
        <v>0</v>
      </c>
      <c r="CM21" s="57">
        <v>0</v>
      </c>
      <c r="CN21" s="57">
        <v>20</v>
      </c>
      <c r="CO21" s="57">
        <v>20</v>
      </c>
      <c r="CP21" s="57">
        <v>0</v>
      </c>
      <c r="CQ21" s="53" t="s">
        <v>141</v>
      </c>
      <c r="CR21" s="53" t="s">
        <v>141</v>
      </c>
      <c r="CS21" s="53" t="s">
        <v>141</v>
      </c>
      <c r="CT21" s="53" t="s">
        <v>141</v>
      </c>
      <c r="CU21" s="53" t="s">
        <v>141</v>
      </c>
      <c r="CV21" s="53" t="s">
        <v>141</v>
      </c>
      <c r="CW21" s="53" t="s">
        <v>141</v>
      </c>
      <c r="CX21" s="53" t="s">
        <v>141</v>
      </c>
      <c r="CY21" s="53" t="s">
        <v>141</v>
      </c>
      <c r="CZ21" s="53" t="s">
        <v>142</v>
      </c>
      <c r="DA21" s="53" t="s">
        <v>141</v>
      </c>
      <c r="DB21" s="53" t="s">
        <v>141</v>
      </c>
      <c r="DC21" s="53" t="s">
        <v>141</v>
      </c>
      <c r="DD21" s="53" t="s">
        <v>141</v>
      </c>
      <c r="DE21" s="53" t="s">
        <v>141</v>
      </c>
      <c r="DF21" s="53" t="s">
        <v>142</v>
      </c>
      <c r="DG21" s="53" t="s">
        <v>141</v>
      </c>
      <c r="DH21" s="53" t="s">
        <v>141</v>
      </c>
      <c r="DI21" s="53" t="s">
        <v>141</v>
      </c>
      <c r="DJ21" s="53" t="s">
        <v>141</v>
      </c>
      <c r="DK21" s="53" t="s">
        <v>141</v>
      </c>
      <c r="DL21" s="53" t="s">
        <v>142</v>
      </c>
      <c r="DM21" s="53" t="s">
        <v>142</v>
      </c>
      <c r="DN21" s="53" t="s">
        <v>141</v>
      </c>
      <c r="DO21" s="53" t="s">
        <v>141</v>
      </c>
      <c r="DP21" s="53" t="s">
        <v>141</v>
      </c>
      <c r="DQ21" s="53" t="s">
        <v>141</v>
      </c>
      <c r="DR21" s="53" t="s">
        <v>141</v>
      </c>
      <c r="DS21" s="53" t="s">
        <v>142</v>
      </c>
      <c r="DT21" s="53" t="s">
        <v>141</v>
      </c>
      <c r="DU21" s="53" t="s">
        <v>141</v>
      </c>
      <c r="DV21" s="53" t="s">
        <v>141</v>
      </c>
      <c r="DW21" s="53" t="s">
        <v>141</v>
      </c>
      <c r="DX21" s="53" t="s">
        <v>141</v>
      </c>
      <c r="DY21" s="53" t="s">
        <v>142</v>
      </c>
      <c r="DZ21" s="53" t="s">
        <v>141</v>
      </c>
      <c r="EA21" s="53" t="s">
        <v>141</v>
      </c>
      <c r="EB21" s="53" t="s">
        <v>142</v>
      </c>
      <c r="EC21" s="53" t="s">
        <v>142</v>
      </c>
      <c r="ED21" s="53" t="s">
        <v>142</v>
      </c>
      <c r="EE21" s="53" t="s">
        <v>141</v>
      </c>
      <c r="EF21" s="53" t="s">
        <v>141</v>
      </c>
      <c r="EG21" s="53" t="s">
        <v>141</v>
      </c>
      <c r="EH21" s="53" t="s">
        <v>141</v>
      </c>
      <c r="EI21" s="53" t="s">
        <v>141</v>
      </c>
      <c r="EJ21" s="53" t="s">
        <v>141</v>
      </c>
    </row>
    <row r="22" spans="1:140" ht="62.25" customHeight="1">
      <c r="A22" s="62" t="s">
        <v>312</v>
      </c>
      <c r="B22" s="62" t="s">
        <v>266</v>
      </c>
      <c r="C22" s="54">
        <v>79.08</v>
      </c>
      <c r="D22" s="55">
        <v>100</v>
      </c>
      <c r="E22" s="55">
        <v>84</v>
      </c>
      <c r="F22" s="55">
        <v>44</v>
      </c>
      <c r="G22" s="56">
        <v>0.52380000000000004</v>
      </c>
      <c r="H22" s="60">
        <v>94.1</v>
      </c>
      <c r="I22" s="55">
        <v>100</v>
      </c>
      <c r="J22" s="55">
        <v>91</v>
      </c>
      <c r="K22" s="57">
        <v>46</v>
      </c>
      <c r="L22" s="57">
        <v>16</v>
      </c>
      <c r="M22" s="57">
        <v>16</v>
      </c>
      <c r="N22" s="57">
        <v>38</v>
      </c>
      <c r="O22" s="55">
        <v>100</v>
      </c>
      <c r="P22" s="57">
        <v>30</v>
      </c>
      <c r="Q22" s="57">
        <v>4</v>
      </c>
      <c r="R22" s="57">
        <v>92</v>
      </c>
      <c r="S22" s="55">
        <v>40</v>
      </c>
      <c r="T22" s="55">
        <v>41</v>
      </c>
      <c r="U22" s="60">
        <v>93</v>
      </c>
      <c r="V22" s="55">
        <v>100</v>
      </c>
      <c r="W22" s="55">
        <v>100</v>
      </c>
      <c r="X22" s="57">
        <v>20</v>
      </c>
      <c r="Y22" s="57">
        <v>5</v>
      </c>
      <c r="Z22" s="55">
        <v>38</v>
      </c>
      <c r="AA22" s="55">
        <v>86</v>
      </c>
      <c r="AB22" s="60">
        <v>24</v>
      </c>
      <c r="AC22" s="55">
        <v>100</v>
      </c>
      <c r="AD22" s="55">
        <v>0</v>
      </c>
      <c r="AE22" s="57">
        <v>20</v>
      </c>
      <c r="AF22" s="57">
        <v>0</v>
      </c>
      <c r="AG22" s="57">
        <v>60</v>
      </c>
      <c r="AH22" s="57">
        <v>20</v>
      </c>
      <c r="AI22" s="57">
        <v>3</v>
      </c>
      <c r="AJ22" s="55">
        <v>0</v>
      </c>
      <c r="AK22" s="55">
        <v>0</v>
      </c>
      <c r="AL22" s="55">
        <v>0</v>
      </c>
      <c r="AM22" s="60">
        <v>94.2</v>
      </c>
      <c r="AN22" s="55">
        <v>100</v>
      </c>
      <c r="AO22" s="55">
        <v>93</v>
      </c>
      <c r="AP22" s="55">
        <v>41</v>
      </c>
      <c r="AQ22" s="55">
        <v>95</v>
      </c>
      <c r="AR22" s="55">
        <v>42</v>
      </c>
      <c r="AS22" s="55">
        <v>95</v>
      </c>
      <c r="AT22" s="55">
        <v>42</v>
      </c>
      <c r="AU22" s="60">
        <v>90.1</v>
      </c>
      <c r="AV22" s="55">
        <v>100</v>
      </c>
      <c r="AW22" s="55">
        <v>86</v>
      </c>
      <c r="AX22" s="55">
        <v>38</v>
      </c>
      <c r="AY22" s="55">
        <v>39</v>
      </c>
      <c r="AZ22" s="55">
        <v>89</v>
      </c>
      <c r="BA22" s="55">
        <v>41</v>
      </c>
      <c r="BB22" s="55">
        <v>93</v>
      </c>
      <c r="BC22" s="57" t="s">
        <v>141</v>
      </c>
      <c r="BD22" s="57" t="s">
        <v>141</v>
      </c>
      <c r="BE22" s="53" t="s">
        <v>141</v>
      </c>
      <c r="BF22" s="57" t="s">
        <v>141</v>
      </c>
      <c r="BG22" s="53" t="s">
        <v>141</v>
      </c>
      <c r="BH22" s="53" t="s">
        <v>141</v>
      </c>
      <c r="BI22" s="53" t="s">
        <v>141</v>
      </c>
      <c r="BJ22" s="53" t="s">
        <v>141</v>
      </c>
      <c r="BK22" s="53" t="s">
        <v>141</v>
      </c>
      <c r="BL22" s="53" t="s">
        <v>142</v>
      </c>
      <c r="BM22" s="53" t="s">
        <v>142</v>
      </c>
      <c r="BN22" s="53" t="s">
        <v>142</v>
      </c>
      <c r="BO22" s="53" t="s">
        <v>142</v>
      </c>
      <c r="BP22" s="53" t="s">
        <v>142</v>
      </c>
      <c r="BQ22" s="53" t="s">
        <v>142</v>
      </c>
      <c r="BR22" s="53" t="s">
        <v>142</v>
      </c>
      <c r="BS22" s="53" t="s">
        <v>142</v>
      </c>
      <c r="BT22" s="53" t="s">
        <v>141</v>
      </c>
      <c r="BU22" s="53" t="s">
        <v>141</v>
      </c>
      <c r="BV22" s="53" t="s">
        <v>141</v>
      </c>
      <c r="BW22" s="57">
        <v>30</v>
      </c>
      <c r="BX22" s="57">
        <v>30</v>
      </c>
      <c r="BY22" s="57">
        <v>30</v>
      </c>
      <c r="BZ22" s="57">
        <v>30</v>
      </c>
      <c r="CA22" s="57">
        <v>20</v>
      </c>
      <c r="CB22" s="57">
        <v>20</v>
      </c>
      <c r="CC22" s="57">
        <v>20</v>
      </c>
      <c r="CD22" s="57">
        <v>20</v>
      </c>
      <c r="CE22" s="57">
        <v>20</v>
      </c>
      <c r="CF22" s="57">
        <v>0</v>
      </c>
      <c r="CG22" s="57">
        <v>0</v>
      </c>
      <c r="CH22" s="57">
        <v>0</v>
      </c>
      <c r="CI22" s="57">
        <v>0</v>
      </c>
      <c r="CJ22" s="57">
        <v>0</v>
      </c>
      <c r="CK22" s="57">
        <v>0</v>
      </c>
      <c r="CL22" s="57">
        <v>0</v>
      </c>
      <c r="CM22" s="57">
        <v>0</v>
      </c>
      <c r="CN22" s="57">
        <v>20</v>
      </c>
      <c r="CO22" s="57">
        <v>20</v>
      </c>
      <c r="CP22" s="57">
        <v>20</v>
      </c>
      <c r="CQ22" s="53" t="s">
        <v>141</v>
      </c>
      <c r="CR22" s="53" t="s">
        <v>141</v>
      </c>
      <c r="CS22" s="53" t="s">
        <v>141</v>
      </c>
      <c r="CT22" s="53" t="s">
        <v>141</v>
      </c>
      <c r="CU22" s="53" t="s">
        <v>141</v>
      </c>
      <c r="CV22" s="53" t="s">
        <v>141</v>
      </c>
      <c r="CW22" s="53" t="s">
        <v>141</v>
      </c>
      <c r="CX22" s="53" t="s">
        <v>141</v>
      </c>
      <c r="CY22" s="53" t="s">
        <v>141</v>
      </c>
      <c r="CZ22" s="53" t="s">
        <v>141</v>
      </c>
      <c r="DA22" s="53" t="s">
        <v>141</v>
      </c>
      <c r="DB22" s="53" t="s">
        <v>141</v>
      </c>
      <c r="DC22" s="53" t="s">
        <v>141</v>
      </c>
      <c r="DD22" s="53" t="s">
        <v>141</v>
      </c>
      <c r="DE22" s="53" t="s">
        <v>141</v>
      </c>
      <c r="DF22" s="53" t="s">
        <v>141</v>
      </c>
      <c r="DG22" s="53" t="s">
        <v>141</v>
      </c>
      <c r="DH22" s="53" t="s">
        <v>141</v>
      </c>
      <c r="DI22" s="53" t="s">
        <v>141</v>
      </c>
      <c r="DJ22" s="53" t="s">
        <v>141</v>
      </c>
      <c r="DK22" s="53" t="s">
        <v>141</v>
      </c>
      <c r="DL22" s="53" t="s">
        <v>142</v>
      </c>
      <c r="DM22" s="53" t="s">
        <v>142</v>
      </c>
      <c r="DN22" s="53" t="s">
        <v>141</v>
      </c>
      <c r="DO22" s="53" t="s">
        <v>141</v>
      </c>
      <c r="DP22" s="53" t="s">
        <v>141</v>
      </c>
      <c r="DQ22" s="53"/>
      <c r="DR22" s="53" t="s">
        <v>141</v>
      </c>
      <c r="DS22" s="53" t="s">
        <v>142</v>
      </c>
      <c r="DT22" s="53" t="s">
        <v>141</v>
      </c>
      <c r="DU22" s="53" t="s">
        <v>141</v>
      </c>
      <c r="DV22" s="53" t="s">
        <v>141</v>
      </c>
      <c r="DW22" s="53" t="s">
        <v>141</v>
      </c>
      <c r="DX22" s="53" t="s">
        <v>141</v>
      </c>
      <c r="DY22" s="53" t="s">
        <v>142</v>
      </c>
      <c r="DZ22" s="53" t="s">
        <v>141</v>
      </c>
      <c r="EA22" s="53" t="s">
        <v>141</v>
      </c>
      <c r="EB22" s="53" t="s">
        <v>142</v>
      </c>
      <c r="EC22" s="53" t="s">
        <v>142</v>
      </c>
      <c r="ED22" s="53" t="s">
        <v>142</v>
      </c>
      <c r="EE22" s="53" t="s">
        <v>141</v>
      </c>
      <c r="EF22" s="53" t="s">
        <v>141</v>
      </c>
      <c r="EG22" s="53" t="s">
        <v>141</v>
      </c>
      <c r="EH22" s="53" t="s">
        <v>141</v>
      </c>
      <c r="EI22" s="53" t="s">
        <v>141</v>
      </c>
      <c r="EJ22" s="53" t="s">
        <v>141</v>
      </c>
    </row>
    <row r="23" spans="1:140" ht="62.25" customHeight="1">
      <c r="A23" s="62" t="s">
        <v>313</v>
      </c>
      <c r="B23" s="62" t="s">
        <v>268</v>
      </c>
      <c r="C23" s="54">
        <v>77.7</v>
      </c>
      <c r="D23" s="55">
        <v>100</v>
      </c>
      <c r="E23" s="55">
        <v>90</v>
      </c>
      <c r="F23" s="55">
        <v>38</v>
      </c>
      <c r="G23" s="56">
        <v>0.42220000000000002</v>
      </c>
      <c r="H23" s="60">
        <v>94.8</v>
      </c>
      <c r="I23" s="55">
        <v>100</v>
      </c>
      <c r="J23" s="55">
        <v>92</v>
      </c>
      <c r="K23" s="57">
        <v>46</v>
      </c>
      <c r="L23" s="57">
        <v>16</v>
      </c>
      <c r="M23" s="57">
        <v>16</v>
      </c>
      <c r="N23" s="57">
        <v>39</v>
      </c>
      <c r="O23" s="55">
        <v>100</v>
      </c>
      <c r="P23" s="57">
        <v>30</v>
      </c>
      <c r="Q23" s="57">
        <v>4</v>
      </c>
      <c r="R23" s="57">
        <v>93</v>
      </c>
      <c r="S23" s="55">
        <v>36</v>
      </c>
      <c r="T23" s="55">
        <v>35</v>
      </c>
      <c r="U23" s="60">
        <v>93.5</v>
      </c>
      <c r="V23" s="55">
        <v>100</v>
      </c>
      <c r="W23" s="55">
        <v>100</v>
      </c>
      <c r="X23" s="57">
        <v>20</v>
      </c>
      <c r="Y23" s="57">
        <v>5</v>
      </c>
      <c r="Z23" s="55">
        <v>33</v>
      </c>
      <c r="AA23" s="55">
        <v>87</v>
      </c>
      <c r="AB23" s="60">
        <v>16</v>
      </c>
      <c r="AC23" s="55">
        <v>100</v>
      </c>
      <c r="AD23" s="55">
        <v>0</v>
      </c>
      <c r="AE23" s="57">
        <v>20</v>
      </c>
      <c r="AF23" s="57">
        <v>0</v>
      </c>
      <c r="AG23" s="57">
        <v>40</v>
      </c>
      <c r="AH23" s="57">
        <v>20</v>
      </c>
      <c r="AI23" s="57">
        <v>2</v>
      </c>
      <c r="AJ23" s="55">
        <v>0</v>
      </c>
      <c r="AK23" s="55">
        <v>0</v>
      </c>
      <c r="AL23" s="55">
        <v>0</v>
      </c>
      <c r="AM23" s="60">
        <v>93.2</v>
      </c>
      <c r="AN23" s="55">
        <v>100</v>
      </c>
      <c r="AO23" s="55">
        <v>92</v>
      </c>
      <c r="AP23" s="55">
        <v>35</v>
      </c>
      <c r="AQ23" s="55">
        <v>95</v>
      </c>
      <c r="AR23" s="55">
        <v>36</v>
      </c>
      <c r="AS23" s="55">
        <v>92</v>
      </c>
      <c r="AT23" s="55">
        <v>35</v>
      </c>
      <c r="AU23" s="60">
        <v>91</v>
      </c>
      <c r="AV23" s="55">
        <v>100</v>
      </c>
      <c r="AW23" s="55">
        <v>92</v>
      </c>
      <c r="AX23" s="55">
        <v>35</v>
      </c>
      <c r="AY23" s="55">
        <v>33</v>
      </c>
      <c r="AZ23" s="55">
        <v>87</v>
      </c>
      <c r="BA23" s="55">
        <v>35</v>
      </c>
      <c r="BB23" s="55">
        <v>92</v>
      </c>
      <c r="BC23" s="57" t="s">
        <v>141</v>
      </c>
      <c r="BD23" s="57" t="s">
        <v>141</v>
      </c>
      <c r="BE23" s="53" t="s">
        <v>141</v>
      </c>
      <c r="BF23" s="57" t="s">
        <v>141</v>
      </c>
      <c r="BG23" s="53" t="s">
        <v>141</v>
      </c>
      <c r="BH23" s="53" t="s">
        <v>141</v>
      </c>
      <c r="BI23" s="53" t="s">
        <v>141</v>
      </c>
      <c r="BJ23" s="53" t="s">
        <v>141</v>
      </c>
      <c r="BK23" s="53" t="s">
        <v>141</v>
      </c>
      <c r="BL23" s="53" t="s">
        <v>142</v>
      </c>
      <c r="BM23" s="53" t="s">
        <v>142</v>
      </c>
      <c r="BN23" s="53" t="s">
        <v>142</v>
      </c>
      <c r="BO23" s="53" t="s">
        <v>142</v>
      </c>
      <c r="BP23" s="53" t="s">
        <v>142</v>
      </c>
      <c r="BQ23" s="53" t="s">
        <v>142</v>
      </c>
      <c r="BR23" s="53" t="s">
        <v>142</v>
      </c>
      <c r="BS23" s="53" t="s">
        <v>142</v>
      </c>
      <c r="BT23" s="53" t="s">
        <v>141</v>
      </c>
      <c r="BU23" s="53" t="s">
        <v>142</v>
      </c>
      <c r="BV23" s="53" t="s">
        <v>141</v>
      </c>
      <c r="BW23" s="57">
        <v>30</v>
      </c>
      <c r="BX23" s="57">
        <v>30</v>
      </c>
      <c r="BY23" s="57">
        <v>30</v>
      </c>
      <c r="BZ23" s="57">
        <v>30</v>
      </c>
      <c r="CA23" s="57">
        <v>20</v>
      </c>
      <c r="CB23" s="57">
        <v>20</v>
      </c>
      <c r="CC23" s="57">
        <v>20</v>
      </c>
      <c r="CD23" s="57">
        <v>20</v>
      </c>
      <c r="CE23" s="57">
        <v>20</v>
      </c>
      <c r="CF23" s="57">
        <v>0</v>
      </c>
      <c r="CG23" s="57">
        <v>0</v>
      </c>
      <c r="CH23" s="57">
        <v>0</v>
      </c>
      <c r="CI23" s="57">
        <v>0</v>
      </c>
      <c r="CJ23" s="57">
        <v>0</v>
      </c>
      <c r="CK23" s="57">
        <v>0</v>
      </c>
      <c r="CL23" s="57">
        <v>0</v>
      </c>
      <c r="CM23" s="57">
        <v>0</v>
      </c>
      <c r="CN23" s="57">
        <v>20</v>
      </c>
      <c r="CO23" s="57">
        <v>0</v>
      </c>
      <c r="CP23" s="57">
        <v>20</v>
      </c>
      <c r="CQ23" s="53" t="s">
        <v>141</v>
      </c>
      <c r="CR23" s="53" t="s">
        <v>141</v>
      </c>
      <c r="CS23" s="53" t="s">
        <v>141</v>
      </c>
      <c r="CT23" s="53" t="s">
        <v>141</v>
      </c>
      <c r="CU23" s="53" t="s">
        <v>141</v>
      </c>
      <c r="CV23" s="53" t="s">
        <v>141</v>
      </c>
      <c r="CW23" s="53" t="s">
        <v>141</v>
      </c>
      <c r="CX23" s="53" t="s">
        <v>141</v>
      </c>
      <c r="CY23" s="53" t="s">
        <v>141</v>
      </c>
      <c r="CZ23" s="53" t="s">
        <v>142</v>
      </c>
      <c r="DA23" s="53" t="s">
        <v>141</v>
      </c>
      <c r="DB23" s="53" t="s">
        <v>141</v>
      </c>
      <c r="DC23" s="53" t="s">
        <v>141</v>
      </c>
      <c r="DD23" s="53" t="s">
        <v>141</v>
      </c>
      <c r="DE23" s="53" t="s">
        <v>141</v>
      </c>
      <c r="DF23" s="53" t="s">
        <v>141</v>
      </c>
      <c r="DG23" s="53" t="s">
        <v>141</v>
      </c>
      <c r="DH23" s="53" t="s">
        <v>141</v>
      </c>
      <c r="DI23" s="53" t="s">
        <v>141</v>
      </c>
      <c r="DJ23" s="53" t="s">
        <v>141</v>
      </c>
      <c r="DK23" s="53" t="s">
        <v>141</v>
      </c>
      <c r="DL23" s="53" t="s">
        <v>142</v>
      </c>
      <c r="DM23" s="53" t="s">
        <v>142</v>
      </c>
      <c r="DN23" s="53" t="s">
        <v>141</v>
      </c>
      <c r="DO23" s="53" t="s">
        <v>141</v>
      </c>
      <c r="DP23" s="53" t="s">
        <v>141</v>
      </c>
      <c r="DQ23" s="53" t="s">
        <v>141</v>
      </c>
      <c r="DR23" s="53" t="s">
        <v>141</v>
      </c>
      <c r="DS23" s="53" t="s">
        <v>142</v>
      </c>
      <c r="DT23" s="53" t="s">
        <v>141</v>
      </c>
      <c r="DU23" s="53" t="s">
        <v>141</v>
      </c>
      <c r="DV23" s="53" t="s">
        <v>141</v>
      </c>
      <c r="DW23" s="53" t="s">
        <v>141</v>
      </c>
      <c r="DX23" s="53" t="s">
        <v>141</v>
      </c>
      <c r="DY23" s="53" t="s">
        <v>142</v>
      </c>
      <c r="DZ23" s="53" t="s">
        <v>141</v>
      </c>
      <c r="EA23" s="53" t="s">
        <v>141</v>
      </c>
      <c r="EB23" s="53" t="s">
        <v>142</v>
      </c>
      <c r="EC23" s="53" t="s">
        <v>142</v>
      </c>
      <c r="ED23" s="53" t="s">
        <v>141</v>
      </c>
      <c r="EE23" s="53" t="s">
        <v>141</v>
      </c>
      <c r="EF23" s="53" t="s">
        <v>141</v>
      </c>
      <c r="EG23" s="53" t="s">
        <v>141</v>
      </c>
      <c r="EH23" s="53" t="s">
        <v>141</v>
      </c>
      <c r="EI23" s="53" t="s">
        <v>141</v>
      </c>
      <c r="EJ23" s="53" t="s">
        <v>141</v>
      </c>
    </row>
    <row r="24" spans="1:140" ht="62.25" customHeight="1">
      <c r="A24" s="62" t="s">
        <v>314</v>
      </c>
      <c r="B24" s="62" t="s">
        <v>269</v>
      </c>
      <c r="C24" s="54">
        <v>82.86</v>
      </c>
      <c r="D24" s="55">
        <v>100</v>
      </c>
      <c r="E24" s="55">
        <v>99</v>
      </c>
      <c r="F24" s="55">
        <v>44</v>
      </c>
      <c r="G24" s="56">
        <v>0.44440000000000002</v>
      </c>
      <c r="H24" s="60">
        <v>94.9</v>
      </c>
      <c r="I24" s="55">
        <v>100</v>
      </c>
      <c r="J24" s="55">
        <v>91</v>
      </c>
      <c r="K24" s="57">
        <v>46</v>
      </c>
      <c r="L24" s="57">
        <v>16</v>
      </c>
      <c r="M24" s="57">
        <v>16</v>
      </c>
      <c r="N24" s="57">
        <v>38</v>
      </c>
      <c r="O24" s="55">
        <v>100</v>
      </c>
      <c r="P24" s="57">
        <v>30</v>
      </c>
      <c r="Q24" s="57">
        <v>4</v>
      </c>
      <c r="R24" s="57">
        <v>94</v>
      </c>
      <c r="S24" s="55">
        <v>42</v>
      </c>
      <c r="T24" s="55">
        <v>41</v>
      </c>
      <c r="U24" s="60">
        <v>96.5</v>
      </c>
      <c r="V24" s="55">
        <v>100</v>
      </c>
      <c r="W24" s="55">
        <v>100</v>
      </c>
      <c r="X24" s="57">
        <v>20</v>
      </c>
      <c r="Y24" s="57">
        <v>5</v>
      </c>
      <c r="Z24" s="55">
        <v>41</v>
      </c>
      <c r="AA24" s="55">
        <v>93</v>
      </c>
      <c r="AB24" s="60">
        <v>40</v>
      </c>
      <c r="AC24" s="55">
        <v>100</v>
      </c>
      <c r="AD24" s="55">
        <v>0</v>
      </c>
      <c r="AE24" s="57">
        <v>20</v>
      </c>
      <c r="AF24" s="57">
        <v>0</v>
      </c>
      <c r="AG24" s="57">
        <v>100</v>
      </c>
      <c r="AH24" s="57">
        <v>20</v>
      </c>
      <c r="AI24" s="57">
        <v>5</v>
      </c>
      <c r="AJ24" s="55">
        <v>0</v>
      </c>
      <c r="AK24" s="55">
        <v>0</v>
      </c>
      <c r="AL24" s="55">
        <v>0</v>
      </c>
      <c r="AM24" s="60">
        <v>93.4</v>
      </c>
      <c r="AN24" s="55">
        <v>100</v>
      </c>
      <c r="AO24" s="55">
        <v>93</v>
      </c>
      <c r="AP24" s="55">
        <v>41</v>
      </c>
      <c r="AQ24" s="55">
        <v>93</v>
      </c>
      <c r="AR24" s="55">
        <v>41</v>
      </c>
      <c r="AS24" s="55">
        <v>95</v>
      </c>
      <c r="AT24" s="55">
        <v>42</v>
      </c>
      <c r="AU24" s="60">
        <v>89.5</v>
      </c>
      <c r="AV24" s="55">
        <v>100</v>
      </c>
      <c r="AW24" s="55">
        <v>86</v>
      </c>
      <c r="AX24" s="55">
        <v>38</v>
      </c>
      <c r="AY24" s="55">
        <v>40</v>
      </c>
      <c r="AZ24" s="55">
        <v>91</v>
      </c>
      <c r="BA24" s="55">
        <v>40</v>
      </c>
      <c r="BB24" s="55">
        <v>91</v>
      </c>
      <c r="BC24" s="57" t="s">
        <v>141</v>
      </c>
      <c r="BD24" s="57" t="s">
        <v>141</v>
      </c>
      <c r="BE24" s="53" t="s">
        <v>141</v>
      </c>
      <c r="BF24" s="57" t="s">
        <v>141</v>
      </c>
      <c r="BG24" s="53" t="s">
        <v>141</v>
      </c>
      <c r="BH24" s="53" t="s">
        <v>141</v>
      </c>
      <c r="BI24" s="53" t="s">
        <v>141</v>
      </c>
      <c r="BJ24" s="53" t="s">
        <v>141</v>
      </c>
      <c r="BK24" s="53" t="s">
        <v>141</v>
      </c>
      <c r="BL24" s="53" t="s">
        <v>142</v>
      </c>
      <c r="BM24" s="53" t="s">
        <v>142</v>
      </c>
      <c r="BN24" s="53" t="s">
        <v>142</v>
      </c>
      <c r="BO24" s="53" t="s">
        <v>142</v>
      </c>
      <c r="BP24" s="53" t="s">
        <v>142</v>
      </c>
      <c r="BQ24" s="53" t="s">
        <v>141</v>
      </c>
      <c r="BR24" s="53" t="s">
        <v>141</v>
      </c>
      <c r="BS24" s="53" t="s">
        <v>142</v>
      </c>
      <c r="BT24" s="53" t="s">
        <v>141</v>
      </c>
      <c r="BU24" s="53" t="s">
        <v>141</v>
      </c>
      <c r="BV24" s="53" t="s">
        <v>141</v>
      </c>
      <c r="BW24" s="57">
        <v>30</v>
      </c>
      <c r="BX24" s="57">
        <v>30</v>
      </c>
      <c r="BY24" s="57">
        <v>30</v>
      </c>
      <c r="BZ24" s="57">
        <v>30</v>
      </c>
      <c r="CA24" s="57">
        <v>20</v>
      </c>
      <c r="CB24" s="57">
        <v>20</v>
      </c>
      <c r="CC24" s="57">
        <v>20</v>
      </c>
      <c r="CD24" s="57">
        <v>20</v>
      </c>
      <c r="CE24" s="57">
        <v>20</v>
      </c>
      <c r="CF24" s="57">
        <v>0</v>
      </c>
      <c r="CG24" s="57">
        <v>0</v>
      </c>
      <c r="CH24" s="57">
        <v>0</v>
      </c>
      <c r="CI24" s="57">
        <v>0</v>
      </c>
      <c r="CJ24" s="57">
        <v>0</v>
      </c>
      <c r="CK24" s="57">
        <v>20</v>
      </c>
      <c r="CL24" s="57">
        <v>20</v>
      </c>
      <c r="CM24" s="57">
        <v>0</v>
      </c>
      <c r="CN24" s="57">
        <v>20</v>
      </c>
      <c r="CO24" s="57">
        <v>20</v>
      </c>
      <c r="CP24" s="57">
        <v>20</v>
      </c>
      <c r="CQ24" s="53" t="s">
        <v>141</v>
      </c>
      <c r="CR24" s="53" t="s">
        <v>141</v>
      </c>
      <c r="CS24" s="53" t="s">
        <v>141</v>
      </c>
      <c r="CT24" s="53" t="s">
        <v>141</v>
      </c>
      <c r="CU24" s="53" t="s">
        <v>141</v>
      </c>
      <c r="CV24" s="53" t="s">
        <v>141</v>
      </c>
      <c r="CW24" s="53" t="s">
        <v>141</v>
      </c>
      <c r="CX24" s="53" t="s">
        <v>141</v>
      </c>
      <c r="CY24" s="53" t="s">
        <v>141</v>
      </c>
      <c r="CZ24" s="53" t="s">
        <v>142</v>
      </c>
      <c r="DA24" s="53" t="s">
        <v>141</v>
      </c>
      <c r="DB24" s="53" t="s">
        <v>141</v>
      </c>
      <c r="DC24" s="53" t="s">
        <v>141</v>
      </c>
      <c r="DD24" s="53" t="s">
        <v>141</v>
      </c>
      <c r="DE24" s="53" t="s">
        <v>141</v>
      </c>
      <c r="DF24" s="53" t="s">
        <v>142</v>
      </c>
      <c r="DG24" s="53" t="s">
        <v>141</v>
      </c>
      <c r="DH24" s="53" t="s">
        <v>141</v>
      </c>
      <c r="DI24" s="53" t="s">
        <v>141</v>
      </c>
      <c r="DJ24" s="53" t="s">
        <v>141</v>
      </c>
      <c r="DK24" s="53" t="s">
        <v>141</v>
      </c>
      <c r="DL24" s="53" t="s">
        <v>142</v>
      </c>
      <c r="DM24" s="53" t="s">
        <v>141</v>
      </c>
      <c r="DN24" s="53" t="s">
        <v>141</v>
      </c>
      <c r="DO24" s="53" t="s">
        <v>141</v>
      </c>
      <c r="DP24" s="53" t="s">
        <v>141</v>
      </c>
      <c r="DQ24" s="53" t="s">
        <v>141</v>
      </c>
      <c r="DR24" s="53" t="s">
        <v>141</v>
      </c>
      <c r="DS24" s="53" t="s">
        <v>142</v>
      </c>
      <c r="DT24" s="53" t="s">
        <v>141</v>
      </c>
      <c r="DU24" s="53" t="s">
        <v>141</v>
      </c>
      <c r="DV24" s="53" t="s">
        <v>141</v>
      </c>
      <c r="DW24" s="53" t="s">
        <v>141</v>
      </c>
      <c r="DX24" s="53" t="s">
        <v>141</v>
      </c>
      <c r="DY24" s="53" t="s">
        <v>142</v>
      </c>
      <c r="DZ24" s="53" t="s">
        <v>141</v>
      </c>
      <c r="EA24" s="53" t="s">
        <v>141</v>
      </c>
      <c r="EB24" s="53" t="s">
        <v>142</v>
      </c>
      <c r="EC24" s="53" t="s">
        <v>142</v>
      </c>
      <c r="ED24" s="53" t="s">
        <v>142</v>
      </c>
      <c r="EE24" s="53" t="s">
        <v>141</v>
      </c>
      <c r="EF24" s="53" t="s">
        <v>141</v>
      </c>
      <c r="EG24" s="53" t="s">
        <v>141</v>
      </c>
      <c r="EH24" s="53" t="s">
        <v>141</v>
      </c>
      <c r="EI24" s="53" t="s">
        <v>141</v>
      </c>
      <c r="EJ24" s="53" t="s">
        <v>141</v>
      </c>
    </row>
    <row r="25" spans="1:140" ht="62.25" customHeight="1">
      <c r="A25" s="62" t="s">
        <v>315</v>
      </c>
      <c r="B25" s="62" t="s">
        <v>270</v>
      </c>
      <c r="C25" s="54">
        <v>81.239999999999995</v>
      </c>
      <c r="D25" s="55">
        <v>100</v>
      </c>
      <c r="E25" s="55">
        <v>112</v>
      </c>
      <c r="F25" s="55">
        <v>51</v>
      </c>
      <c r="G25" s="56">
        <v>0.45540000000000003</v>
      </c>
      <c r="H25" s="60">
        <v>93.7</v>
      </c>
      <c r="I25" s="55">
        <v>100</v>
      </c>
      <c r="J25" s="55">
        <v>91</v>
      </c>
      <c r="K25" s="57">
        <v>46</v>
      </c>
      <c r="L25" s="57">
        <v>16</v>
      </c>
      <c r="M25" s="57">
        <v>16</v>
      </c>
      <c r="N25" s="57">
        <v>38</v>
      </c>
      <c r="O25" s="55">
        <v>100</v>
      </c>
      <c r="P25" s="57">
        <v>30</v>
      </c>
      <c r="Q25" s="57">
        <v>4</v>
      </c>
      <c r="R25" s="57">
        <v>91</v>
      </c>
      <c r="S25" s="55">
        <v>47</v>
      </c>
      <c r="T25" s="55">
        <v>46</v>
      </c>
      <c r="U25" s="60">
        <v>98</v>
      </c>
      <c r="V25" s="55">
        <v>100</v>
      </c>
      <c r="W25" s="55">
        <v>100</v>
      </c>
      <c r="X25" s="57">
        <v>20</v>
      </c>
      <c r="Y25" s="57">
        <v>5</v>
      </c>
      <c r="Z25" s="55">
        <v>49</v>
      </c>
      <c r="AA25" s="55">
        <v>96</v>
      </c>
      <c r="AB25" s="60">
        <v>28.1</v>
      </c>
      <c r="AC25" s="55">
        <v>100</v>
      </c>
      <c r="AD25" s="55">
        <v>0</v>
      </c>
      <c r="AE25" s="57">
        <v>20</v>
      </c>
      <c r="AF25" s="57">
        <v>0</v>
      </c>
      <c r="AG25" s="57">
        <v>20</v>
      </c>
      <c r="AH25" s="57">
        <v>20</v>
      </c>
      <c r="AI25" s="57">
        <v>1</v>
      </c>
      <c r="AJ25" s="55">
        <v>67</v>
      </c>
      <c r="AK25" s="55">
        <v>3</v>
      </c>
      <c r="AL25" s="55">
        <v>2</v>
      </c>
      <c r="AM25" s="60">
        <v>94.8</v>
      </c>
      <c r="AN25" s="55">
        <v>100</v>
      </c>
      <c r="AO25" s="55">
        <v>94</v>
      </c>
      <c r="AP25" s="55">
        <v>48</v>
      </c>
      <c r="AQ25" s="55">
        <v>96</v>
      </c>
      <c r="AR25" s="55">
        <v>49</v>
      </c>
      <c r="AS25" s="55">
        <v>94</v>
      </c>
      <c r="AT25" s="55">
        <v>48</v>
      </c>
      <c r="AU25" s="60">
        <v>91.6</v>
      </c>
      <c r="AV25" s="55">
        <v>100</v>
      </c>
      <c r="AW25" s="55">
        <v>88</v>
      </c>
      <c r="AX25" s="55">
        <v>45</v>
      </c>
      <c r="AY25" s="55">
        <v>49</v>
      </c>
      <c r="AZ25" s="55">
        <v>96</v>
      </c>
      <c r="BA25" s="55">
        <v>47</v>
      </c>
      <c r="BB25" s="55">
        <v>92</v>
      </c>
      <c r="BC25" s="57" t="s">
        <v>141</v>
      </c>
      <c r="BD25" s="57" t="s">
        <v>141</v>
      </c>
      <c r="BE25" s="53" t="s">
        <v>141</v>
      </c>
      <c r="BF25" s="57" t="s">
        <v>141</v>
      </c>
      <c r="BG25" s="53" t="s">
        <v>141</v>
      </c>
      <c r="BH25" s="53" t="s">
        <v>141</v>
      </c>
      <c r="BI25" s="53" t="s">
        <v>141</v>
      </c>
      <c r="BJ25" s="53" t="s">
        <v>141</v>
      </c>
      <c r="BK25" s="53" t="s">
        <v>141</v>
      </c>
      <c r="BL25" s="53" t="s">
        <v>142</v>
      </c>
      <c r="BM25" s="53" t="s">
        <v>142</v>
      </c>
      <c r="BN25" s="53" t="s">
        <v>142</v>
      </c>
      <c r="BO25" s="53" t="s">
        <v>142</v>
      </c>
      <c r="BP25" s="53" t="s">
        <v>142</v>
      </c>
      <c r="BQ25" s="53" t="s">
        <v>142</v>
      </c>
      <c r="BR25" s="53" t="s">
        <v>142</v>
      </c>
      <c r="BS25" s="53" t="s">
        <v>142</v>
      </c>
      <c r="BT25" s="53" t="s">
        <v>141</v>
      </c>
      <c r="BU25" s="53" t="s">
        <v>142</v>
      </c>
      <c r="BV25" s="53" t="s">
        <v>142</v>
      </c>
      <c r="BW25" s="57">
        <v>30</v>
      </c>
      <c r="BX25" s="57">
        <v>30</v>
      </c>
      <c r="BY25" s="57">
        <v>30</v>
      </c>
      <c r="BZ25" s="57">
        <v>30</v>
      </c>
      <c r="CA25" s="57">
        <v>20</v>
      </c>
      <c r="CB25" s="57">
        <v>20</v>
      </c>
      <c r="CC25" s="57">
        <v>20</v>
      </c>
      <c r="CD25" s="57">
        <v>20</v>
      </c>
      <c r="CE25" s="57">
        <v>20</v>
      </c>
      <c r="CF25" s="57">
        <v>0</v>
      </c>
      <c r="CG25" s="57">
        <v>0</v>
      </c>
      <c r="CH25" s="57">
        <v>0</v>
      </c>
      <c r="CI25" s="57">
        <v>0</v>
      </c>
      <c r="CJ25" s="57">
        <v>0</v>
      </c>
      <c r="CK25" s="57">
        <v>0</v>
      </c>
      <c r="CL25" s="57">
        <v>0</v>
      </c>
      <c r="CM25" s="57">
        <v>0</v>
      </c>
      <c r="CN25" s="57">
        <v>20</v>
      </c>
      <c r="CO25" s="57">
        <v>0</v>
      </c>
      <c r="CP25" s="57">
        <v>0</v>
      </c>
      <c r="CQ25" s="53" t="s">
        <v>141</v>
      </c>
      <c r="CR25" s="53" t="s">
        <v>141</v>
      </c>
      <c r="CS25" s="53" t="s">
        <v>141</v>
      </c>
      <c r="CT25" s="53" t="s">
        <v>141</v>
      </c>
      <c r="CU25" s="53" t="s">
        <v>141</v>
      </c>
      <c r="CV25" s="53" t="s">
        <v>141</v>
      </c>
      <c r="CW25" s="53" t="s">
        <v>141</v>
      </c>
      <c r="CX25" s="53" t="s">
        <v>141</v>
      </c>
      <c r="CY25" s="53" t="s">
        <v>141</v>
      </c>
      <c r="CZ25" s="53" t="s">
        <v>142</v>
      </c>
      <c r="DA25" s="53" t="s">
        <v>141</v>
      </c>
      <c r="DB25" s="53" t="s">
        <v>141</v>
      </c>
      <c r="DC25" s="53" t="s">
        <v>141</v>
      </c>
      <c r="DD25" s="53" t="s">
        <v>141</v>
      </c>
      <c r="DE25" s="53" t="s">
        <v>141</v>
      </c>
      <c r="DF25" s="53" t="s">
        <v>142</v>
      </c>
      <c r="DG25" s="53" t="s">
        <v>141</v>
      </c>
      <c r="DH25" s="53" t="s">
        <v>141</v>
      </c>
      <c r="DI25" s="53" t="s">
        <v>141</v>
      </c>
      <c r="DJ25" s="53" t="s">
        <v>141</v>
      </c>
      <c r="DK25" s="53" t="s">
        <v>141</v>
      </c>
      <c r="DL25" s="53" t="s">
        <v>142</v>
      </c>
      <c r="DM25" s="53" t="s">
        <v>142</v>
      </c>
      <c r="DN25" s="53" t="s">
        <v>141</v>
      </c>
      <c r="DO25" s="53" t="s">
        <v>141</v>
      </c>
      <c r="DP25" s="53" t="s">
        <v>141</v>
      </c>
      <c r="DQ25" s="53" t="s">
        <v>141</v>
      </c>
      <c r="DR25" s="53" t="s">
        <v>141</v>
      </c>
      <c r="DS25" s="53" t="s">
        <v>142</v>
      </c>
      <c r="DT25" s="53" t="s">
        <v>141</v>
      </c>
      <c r="DU25" s="53" t="s">
        <v>141</v>
      </c>
      <c r="DV25" s="53" t="s">
        <v>141</v>
      </c>
      <c r="DW25" s="53" t="s">
        <v>141</v>
      </c>
      <c r="DX25" s="53" t="s">
        <v>141</v>
      </c>
      <c r="DY25" s="53" t="s">
        <v>142</v>
      </c>
      <c r="DZ25" s="53" t="s">
        <v>141</v>
      </c>
      <c r="EA25" s="53" t="s">
        <v>141</v>
      </c>
      <c r="EB25" s="53" t="s">
        <v>142</v>
      </c>
      <c r="EC25" s="53" t="s">
        <v>142</v>
      </c>
      <c r="ED25" s="53" t="s">
        <v>141</v>
      </c>
      <c r="EE25" s="53" t="s">
        <v>141</v>
      </c>
      <c r="EF25" s="53" t="s">
        <v>141</v>
      </c>
      <c r="EG25" s="53" t="s">
        <v>141</v>
      </c>
      <c r="EH25" s="53" t="s">
        <v>141</v>
      </c>
      <c r="EI25" s="53" t="s">
        <v>141</v>
      </c>
      <c r="EJ25" s="53" t="s">
        <v>141</v>
      </c>
    </row>
    <row r="26" spans="1:140" ht="62.25" customHeight="1">
      <c r="A26" s="62" t="s">
        <v>281</v>
      </c>
      <c r="B26" s="62" t="s">
        <v>231</v>
      </c>
      <c r="C26" s="54">
        <v>77.5</v>
      </c>
      <c r="D26" s="55">
        <v>100</v>
      </c>
      <c r="E26" s="55">
        <v>151</v>
      </c>
      <c r="F26" s="55">
        <v>62</v>
      </c>
      <c r="G26" s="56">
        <v>0.41060000000000002</v>
      </c>
      <c r="H26" s="60">
        <v>94.1</v>
      </c>
      <c r="I26" s="55">
        <v>100</v>
      </c>
      <c r="J26" s="55">
        <v>95</v>
      </c>
      <c r="K26" s="57">
        <v>46</v>
      </c>
      <c r="L26" s="57">
        <v>16</v>
      </c>
      <c r="M26" s="57">
        <v>16</v>
      </c>
      <c r="N26" s="57">
        <v>41</v>
      </c>
      <c r="O26" s="55">
        <v>100</v>
      </c>
      <c r="P26" s="57">
        <v>30</v>
      </c>
      <c r="Q26" s="57">
        <v>4</v>
      </c>
      <c r="R26" s="57">
        <v>89</v>
      </c>
      <c r="S26" s="55">
        <v>55</v>
      </c>
      <c r="T26" s="55">
        <v>56</v>
      </c>
      <c r="U26" s="60">
        <v>93.5</v>
      </c>
      <c r="V26" s="55">
        <v>100</v>
      </c>
      <c r="W26" s="55">
        <v>100</v>
      </c>
      <c r="X26" s="57">
        <v>20</v>
      </c>
      <c r="Y26" s="57">
        <v>5</v>
      </c>
      <c r="Z26" s="55">
        <v>54</v>
      </c>
      <c r="AA26" s="55">
        <v>87</v>
      </c>
      <c r="AB26" s="60">
        <v>16</v>
      </c>
      <c r="AC26" s="55">
        <v>100</v>
      </c>
      <c r="AD26" s="55">
        <v>0</v>
      </c>
      <c r="AE26" s="57">
        <v>20</v>
      </c>
      <c r="AF26" s="57">
        <v>0</v>
      </c>
      <c r="AG26" s="57">
        <v>40</v>
      </c>
      <c r="AH26" s="57">
        <v>20</v>
      </c>
      <c r="AI26" s="57">
        <v>2</v>
      </c>
      <c r="AJ26" s="55">
        <v>0</v>
      </c>
      <c r="AK26" s="55">
        <v>0</v>
      </c>
      <c r="AL26" s="55">
        <v>0</v>
      </c>
      <c r="AM26" s="60">
        <v>93</v>
      </c>
      <c r="AN26" s="55">
        <v>100</v>
      </c>
      <c r="AO26" s="55">
        <v>92</v>
      </c>
      <c r="AP26" s="55">
        <v>57</v>
      </c>
      <c r="AQ26" s="55">
        <v>92</v>
      </c>
      <c r="AR26" s="55">
        <v>57</v>
      </c>
      <c r="AS26" s="55">
        <v>97</v>
      </c>
      <c r="AT26" s="55">
        <v>60</v>
      </c>
      <c r="AU26" s="60">
        <v>90.9</v>
      </c>
      <c r="AV26" s="55">
        <v>100</v>
      </c>
      <c r="AW26" s="55">
        <v>90</v>
      </c>
      <c r="AX26" s="55">
        <v>56</v>
      </c>
      <c r="AY26" s="55">
        <v>54</v>
      </c>
      <c r="AZ26" s="55">
        <v>87</v>
      </c>
      <c r="BA26" s="55">
        <v>58</v>
      </c>
      <c r="BB26" s="55">
        <v>93</v>
      </c>
      <c r="BC26" s="57" t="s">
        <v>141</v>
      </c>
      <c r="BD26" s="57" t="s">
        <v>141</v>
      </c>
      <c r="BE26" s="53" t="s">
        <v>141</v>
      </c>
      <c r="BF26" s="57" t="s">
        <v>141</v>
      </c>
      <c r="BG26" s="53" t="s">
        <v>141</v>
      </c>
      <c r="BH26" s="53" t="s">
        <v>141</v>
      </c>
      <c r="BI26" s="53" t="s">
        <v>141</v>
      </c>
      <c r="BJ26" s="53" t="s">
        <v>141</v>
      </c>
      <c r="BK26" s="53" t="s">
        <v>141</v>
      </c>
      <c r="BL26" s="53" t="s">
        <v>142</v>
      </c>
      <c r="BM26" s="53" t="s">
        <v>142</v>
      </c>
      <c r="BN26" s="53" t="s">
        <v>142</v>
      </c>
      <c r="BO26" s="53" t="s">
        <v>142</v>
      </c>
      <c r="BP26" s="53" t="s">
        <v>142</v>
      </c>
      <c r="BQ26" s="53" t="s">
        <v>142</v>
      </c>
      <c r="BR26" s="53" t="s">
        <v>142</v>
      </c>
      <c r="BS26" s="53" t="s">
        <v>142</v>
      </c>
      <c r="BT26" s="53" t="s">
        <v>141</v>
      </c>
      <c r="BU26" s="53" t="s">
        <v>142</v>
      </c>
      <c r="BV26" s="53" t="s">
        <v>141</v>
      </c>
      <c r="BW26" s="57">
        <v>30</v>
      </c>
      <c r="BX26" s="57">
        <v>30</v>
      </c>
      <c r="BY26" s="57">
        <v>30</v>
      </c>
      <c r="BZ26" s="57">
        <v>30</v>
      </c>
      <c r="CA26" s="57">
        <v>20</v>
      </c>
      <c r="CB26" s="57">
        <v>20</v>
      </c>
      <c r="CC26" s="57">
        <v>20</v>
      </c>
      <c r="CD26" s="57">
        <v>20</v>
      </c>
      <c r="CE26" s="57">
        <v>20</v>
      </c>
      <c r="CF26" s="57">
        <v>0</v>
      </c>
      <c r="CG26" s="57">
        <v>0</v>
      </c>
      <c r="CH26" s="57">
        <v>0</v>
      </c>
      <c r="CI26" s="57">
        <v>0</v>
      </c>
      <c r="CJ26" s="57">
        <v>0</v>
      </c>
      <c r="CK26" s="57">
        <v>0</v>
      </c>
      <c r="CL26" s="57">
        <v>0</v>
      </c>
      <c r="CM26" s="57">
        <v>0</v>
      </c>
      <c r="CN26" s="57">
        <v>20</v>
      </c>
      <c r="CO26" s="57">
        <v>0</v>
      </c>
      <c r="CP26" s="57">
        <v>20</v>
      </c>
      <c r="CQ26" s="53" t="s">
        <v>141</v>
      </c>
      <c r="CR26" s="53" t="s">
        <v>141</v>
      </c>
      <c r="CS26" s="53" t="s">
        <v>141</v>
      </c>
      <c r="CT26" s="53" t="s">
        <v>141</v>
      </c>
      <c r="CU26" s="53" t="s">
        <v>141</v>
      </c>
      <c r="CV26" s="53" t="s">
        <v>141</v>
      </c>
      <c r="CW26" s="53" t="s">
        <v>141</v>
      </c>
      <c r="CX26" s="53" t="s">
        <v>141</v>
      </c>
      <c r="CY26" s="53" t="s">
        <v>141</v>
      </c>
      <c r="CZ26" s="53" t="s">
        <v>142</v>
      </c>
      <c r="DA26" s="53" t="s">
        <v>141</v>
      </c>
      <c r="DB26" s="53" t="s">
        <v>141</v>
      </c>
      <c r="DC26" s="53" t="s">
        <v>141</v>
      </c>
      <c r="DD26" s="53" t="s">
        <v>141</v>
      </c>
      <c r="DE26" s="53" t="s">
        <v>141</v>
      </c>
      <c r="DF26" s="53" t="s">
        <v>142</v>
      </c>
      <c r="DG26" s="53" t="s">
        <v>141</v>
      </c>
      <c r="DH26" s="53" t="s">
        <v>141</v>
      </c>
      <c r="DI26" s="53" t="s">
        <v>141</v>
      </c>
      <c r="DJ26" s="53" t="s">
        <v>141</v>
      </c>
      <c r="DK26" s="53" t="s">
        <v>141</v>
      </c>
      <c r="DL26" s="53" t="s">
        <v>142</v>
      </c>
      <c r="DM26" s="53" t="s">
        <v>141</v>
      </c>
      <c r="DN26" s="53" t="s">
        <v>141</v>
      </c>
      <c r="DO26" s="53" t="s">
        <v>141</v>
      </c>
      <c r="DP26" s="53" t="s">
        <v>141</v>
      </c>
      <c r="DQ26" s="53" t="s">
        <v>141</v>
      </c>
      <c r="DR26" s="53" t="s">
        <v>141</v>
      </c>
      <c r="DS26" s="53" t="s">
        <v>141</v>
      </c>
      <c r="DT26" s="53" t="s">
        <v>141</v>
      </c>
      <c r="DU26" s="53" t="s">
        <v>141</v>
      </c>
      <c r="DV26" s="53" t="s">
        <v>141</v>
      </c>
      <c r="DW26" s="53" t="s">
        <v>141</v>
      </c>
      <c r="DX26" s="53" t="s">
        <v>141</v>
      </c>
      <c r="DY26" s="53" t="s">
        <v>141</v>
      </c>
      <c r="DZ26" s="53" t="s">
        <v>141</v>
      </c>
      <c r="EA26" s="53" t="s">
        <v>141</v>
      </c>
      <c r="EB26" s="53" t="s">
        <v>142</v>
      </c>
      <c r="EC26" s="53" t="s">
        <v>142</v>
      </c>
      <c r="ED26" s="53" t="s">
        <v>141</v>
      </c>
      <c r="EE26" s="53" t="s">
        <v>141</v>
      </c>
      <c r="EF26" s="53" t="s">
        <v>141</v>
      </c>
      <c r="EG26" s="53" t="s">
        <v>141</v>
      </c>
      <c r="EH26" s="53" t="s">
        <v>141</v>
      </c>
      <c r="EI26" s="53" t="s">
        <v>141</v>
      </c>
      <c r="EJ26" s="53" t="s">
        <v>141</v>
      </c>
    </row>
    <row r="27" spans="1:140" ht="62.25" customHeight="1">
      <c r="A27" s="62" t="s">
        <v>316</v>
      </c>
      <c r="B27" s="62" t="s">
        <v>271</v>
      </c>
      <c r="C27" s="54">
        <v>86.78</v>
      </c>
      <c r="D27" s="55">
        <v>100</v>
      </c>
      <c r="E27" s="55">
        <v>134</v>
      </c>
      <c r="F27" s="55">
        <v>55</v>
      </c>
      <c r="G27" s="56">
        <v>0.41039999999999999</v>
      </c>
      <c r="H27" s="60">
        <v>92.2</v>
      </c>
      <c r="I27" s="55">
        <v>100</v>
      </c>
      <c r="J27" s="55">
        <v>90</v>
      </c>
      <c r="K27" s="57">
        <v>46</v>
      </c>
      <c r="L27" s="57">
        <v>16</v>
      </c>
      <c r="M27" s="57">
        <v>16</v>
      </c>
      <c r="N27" s="57">
        <v>37</v>
      </c>
      <c r="O27" s="55">
        <v>100</v>
      </c>
      <c r="P27" s="57">
        <v>30</v>
      </c>
      <c r="Q27" s="57">
        <v>4</v>
      </c>
      <c r="R27" s="57">
        <v>88</v>
      </c>
      <c r="S27" s="55">
        <v>47</v>
      </c>
      <c r="T27" s="55">
        <v>50</v>
      </c>
      <c r="U27" s="60">
        <v>98</v>
      </c>
      <c r="V27" s="55">
        <v>100</v>
      </c>
      <c r="W27" s="55">
        <v>100</v>
      </c>
      <c r="X27" s="57">
        <v>20</v>
      </c>
      <c r="Y27" s="57">
        <v>5</v>
      </c>
      <c r="Z27" s="55">
        <v>53</v>
      </c>
      <c r="AA27" s="55">
        <v>96</v>
      </c>
      <c r="AB27" s="60">
        <v>58.5</v>
      </c>
      <c r="AC27" s="55">
        <v>100</v>
      </c>
      <c r="AD27" s="55">
        <v>40</v>
      </c>
      <c r="AE27" s="57">
        <v>20</v>
      </c>
      <c r="AF27" s="57">
        <v>2</v>
      </c>
      <c r="AG27" s="57">
        <v>60</v>
      </c>
      <c r="AH27" s="57">
        <v>20</v>
      </c>
      <c r="AI27" s="57">
        <v>3</v>
      </c>
      <c r="AJ27" s="55">
        <v>75</v>
      </c>
      <c r="AK27" s="55">
        <v>4</v>
      </c>
      <c r="AL27" s="55">
        <v>3</v>
      </c>
      <c r="AM27" s="60">
        <v>94.4</v>
      </c>
      <c r="AN27" s="55">
        <v>100</v>
      </c>
      <c r="AO27" s="55">
        <v>94</v>
      </c>
      <c r="AP27" s="55">
        <v>52</v>
      </c>
      <c r="AQ27" s="55">
        <v>94</v>
      </c>
      <c r="AR27" s="55">
        <v>52</v>
      </c>
      <c r="AS27" s="55">
        <v>96</v>
      </c>
      <c r="AT27" s="55">
        <v>53</v>
      </c>
      <c r="AU27" s="60">
        <v>90.8</v>
      </c>
      <c r="AV27" s="55">
        <v>100</v>
      </c>
      <c r="AW27" s="55">
        <v>89</v>
      </c>
      <c r="AX27" s="55">
        <v>49</v>
      </c>
      <c r="AY27" s="55">
        <v>51</v>
      </c>
      <c r="AZ27" s="55">
        <v>93</v>
      </c>
      <c r="BA27" s="55">
        <v>50</v>
      </c>
      <c r="BB27" s="55">
        <v>91</v>
      </c>
      <c r="BC27" s="57" t="s">
        <v>141</v>
      </c>
      <c r="BD27" s="57" t="s">
        <v>141</v>
      </c>
      <c r="BE27" s="53" t="s">
        <v>141</v>
      </c>
      <c r="BF27" s="57" t="s">
        <v>141</v>
      </c>
      <c r="BG27" s="53" t="s">
        <v>141</v>
      </c>
      <c r="BH27" s="53" t="s">
        <v>141</v>
      </c>
      <c r="BI27" s="53" t="s">
        <v>141</v>
      </c>
      <c r="BJ27" s="53" t="s">
        <v>141</v>
      </c>
      <c r="BK27" s="53" t="s">
        <v>141</v>
      </c>
      <c r="BL27" s="53" t="s">
        <v>141</v>
      </c>
      <c r="BM27" s="53" t="s">
        <v>142</v>
      </c>
      <c r="BN27" s="53" t="s">
        <v>142</v>
      </c>
      <c r="BO27" s="53" t="s">
        <v>142</v>
      </c>
      <c r="BP27" s="53" t="s">
        <v>141</v>
      </c>
      <c r="BQ27" s="53" t="s">
        <v>142</v>
      </c>
      <c r="BR27" s="53" t="s">
        <v>141</v>
      </c>
      <c r="BS27" s="53" t="s">
        <v>142</v>
      </c>
      <c r="BT27" s="53" t="s">
        <v>141</v>
      </c>
      <c r="BU27" s="53" t="s">
        <v>142</v>
      </c>
      <c r="BV27" s="53" t="s">
        <v>141</v>
      </c>
      <c r="BW27" s="57">
        <v>30</v>
      </c>
      <c r="BX27" s="57">
        <v>30</v>
      </c>
      <c r="BY27" s="57">
        <v>30</v>
      </c>
      <c r="BZ27" s="57">
        <v>30</v>
      </c>
      <c r="CA27" s="57">
        <v>20</v>
      </c>
      <c r="CB27" s="57">
        <v>20</v>
      </c>
      <c r="CC27" s="57">
        <v>20</v>
      </c>
      <c r="CD27" s="57">
        <v>20</v>
      </c>
      <c r="CE27" s="57">
        <v>20</v>
      </c>
      <c r="CF27" s="57">
        <v>20</v>
      </c>
      <c r="CG27" s="57">
        <v>0</v>
      </c>
      <c r="CH27" s="57">
        <v>0</v>
      </c>
      <c r="CI27" s="57">
        <v>0</v>
      </c>
      <c r="CJ27" s="57">
        <v>20</v>
      </c>
      <c r="CK27" s="57">
        <v>0</v>
      </c>
      <c r="CL27" s="57">
        <v>20</v>
      </c>
      <c r="CM27" s="57">
        <v>0</v>
      </c>
      <c r="CN27" s="57">
        <v>20</v>
      </c>
      <c r="CO27" s="57">
        <v>0</v>
      </c>
      <c r="CP27" s="57">
        <v>20</v>
      </c>
      <c r="CQ27" s="53" t="s">
        <v>141</v>
      </c>
      <c r="CR27" s="53" t="s">
        <v>141</v>
      </c>
      <c r="CS27" s="53" t="s">
        <v>141</v>
      </c>
      <c r="CT27" s="53" t="s">
        <v>141</v>
      </c>
      <c r="CU27" s="53" t="s">
        <v>141</v>
      </c>
      <c r="CV27" s="53" t="s">
        <v>141</v>
      </c>
      <c r="CW27" s="53" t="s">
        <v>141</v>
      </c>
      <c r="CX27" s="53" t="s">
        <v>141</v>
      </c>
      <c r="CY27" s="53" t="s">
        <v>141</v>
      </c>
      <c r="CZ27" s="53" t="s">
        <v>142</v>
      </c>
      <c r="DA27" s="53" t="s">
        <v>141</v>
      </c>
      <c r="DB27" s="53" t="s">
        <v>141</v>
      </c>
      <c r="DC27" s="53" t="s">
        <v>141</v>
      </c>
      <c r="DD27" s="53" t="s">
        <v>141</v>
      </c>
      <c r="DE27" s="53" t="s">
        <v>141</v>
      </c>
      <c r="DF27" s="53" t="s">
        <v>142</v>
      </c>
      <c r="DG27" s="53" t="s">
        <v>141</v>
      </c>
      <c r="DH27" s="53" t="s">
        <v>141</v>
      </c>
      <c r="DI27" s="53" t="s">
        <v>141</v>
      </c>
      <c r="DJ27" s="53" t="s">
        <v>141</v>
      </c>
      <c r="DK27" s="53" t="s">
        <v>141</v>
      </c>
      <c r="DL27" s="53" t="s">
        <v>142</v>
      </c>
      <c r="DM27" s="53" t="s">
        <v>142</v>
      </c>
      <c r="DN27" s="53" t="s">
        <v>141</v>
      </c>
      <c r="DO27" s="53" t="s">
        <v>141</v>
      </c>
      <c r="DP27" s="53" t="s">
        <v>141</v>
      </c>
      <c r="DQ27" s="53" t="s">
        <v>141</v>
      </c>
      <c r="DR27" s="53" t="s">
        <v>141</v>
      </c>
      <c r="DS27" s="53" t="s">
        <v>142</v>
      </c>
      <c r="DT27" s="53" t="s">
        <v>141</v>
      </c>
      <c r="DU27" s="53" t="s">
        <v>141</v>
      </c>
      <c r="DV27" s="53" t="s">
        <v>141</v>
      </c>
      <c r="DW27" s="53" t="s">
        <v>141</v>
      </c>
      <c r="DX27" s="53" t="s">
        <v>141</v>
      </c>
      <c r="DY27" s="53" t="s">
        <v>142</v>
      </c>
      <c r="DZ27" s="53" t="s">
        <v>141</v>
      </c>
      <c r="EA27" s="53" t="s">
        <v>141</v>
      </c>
      <c r="EB27" s="53" t="s">
        <v>142</v>
      </c>
      <c r="EC27" s="53" t="s">
        <v>142</v>
      </c>
      <c r="ED27" s="53" t="s">
        <v>142</v>
      </c>
      <c r="EE27" s="53" t="s">
        <v>141</v>
      </c>
      <c r="EF27" s="53" t="s">
        <v>141</v>
      </c>
      <c r="EG27" s="53" t="s">
        <v>141</v>
      </c>
      <c r="EH27" s="53" t="s">
        <v>141</v>
      </c>
      <c r="EI27" s="53" t="s">
        <v>141</v>
      </c>
      <c r="EJ27" s="53" t="s">
        <v>141</v>
      </c>
    </row>
    <row r="28" spans="1:140" ht="62.25" customHeight="1">
      <c r="A28" s="62" t="s">
        <v>292</v>
      </c>
      <c r="B28" s="62" t="s">
        <v>231</v>
      </c>
      <c r="C28" s="54">
        <v>85.98</v>
      </c>
      <c r="D28" s="55">
        <v>100</v>
      </c>
      <c r="E28" s="55">
        <v>3429</v>
      </c>
      <c r="F28" s="55">
        <v>118</v>
      </c>
      <c r="G28" s="56">
        <v>3.44E-2</v>
      </c>
      <c r="H28" s="60">
        <v>94.4</v>
      </c>
      <c r="I28" s="55">
        <v>100</v>
      </c>
      <c r="J28" s="55">
        <v>96</v>
      </c>
      <c r="K28" s="57">
        <v>46</v>
      </c>
      <c r="L28" s="57">
        <v>16</v>
      </c>
      <c r="M28" s="57">
        <v>16</v>
      </c>
      <c r="N28" s="57">
        <v>42</v>
      </c>
      <c r="O28" s="55">
        <v>100</v>
      </c>
      <c r="P28" s="57">
        <v>30</v>
      </c>
      <c r="Q28" s="57">
        <v>4</v>
      </c>
      <c r="R28" s="57">
        <v>89</v>
      </c>
      <c r="S28" s="55">
        <v>110</v>
      </c>
      <c r="T28" s="55">
        <v>101</v>
      </c>
      <c r="U28" s="60">
        <v>98.5</v>
      </c>
      <c r="V28" s="55">
        <v>100</v>
      </c>
      <c r="W28" s="55">
        <v>100</v>
      </c>
      <c r="X28" s="57">
        <v>20</v>
      </c>
      <c r="Y28" s="57">
        <v>5</v>
      </c>
      <c r="Z28" s="55">
        <v>114</v>
      </c>
      <c r="AA28" s="55">
        <v>97</v>
      </c>
      <c r="AB28" s="60">
        <v>48.9</v>
      </c>
      <c r="AC28" s="55">
        <v>100</v>
      </c>
      <c r="AD28" s="55">
        <v>0</v>
      </c>
      <c r="AE28" s="57">
        <v>20</v>
      </c>
      <c r="AF28" s="57">
        <v>0</v>
      </c>
      <c r="AG28" s="57">
        <v>60</v>
      </c>
      <c r="AH28" s="57">
        <v>20</v>
      </c>
      <c r="AI28" s="57">
        <v>3</v>
      </c>
      <c r="AJ28" s="55">
        <v>83</v>
      </c>
      <c r="AK28" s="55">
        <v>6</v>
      </c>
      <c r="AL28" s="55">
        <v>5</v>
      </c>
      <c r="AM28" s="60">
        <v>95.8</v>
      </c>
      <c r="AN28" s="55">
        <v>100</v>
      </c>
      <c r="AO28" s="55">
        <v>96</v>
      </c>
      <c r="AP28" s="55">
        <v>113</v>
      </c>
      <c r="AQ28" s="55">
        <v>95</v>
      </c>
      <c r="AR28" s="55">
        <v>112</v>
      </c>
      <c r="AS28" s="55">
        <v>97</v>
      </c>
      <c r="AT28" s="55">
        <v>114</v>
      </c>
      <c r="AU28" s="60">
        <v>92.3</v>
      </c>
      <c r="AV28" s="55">
        <v>100</v>
      </c>
      <c r="AW28" s="55">
        <v>88</v>
      </c>
      <c r="AX28" s="55">
        <v>104</v>
      </c>
      <c r="AY28" s="55">
        <v>114</v>
      </c>
      <c r="AZ28" s="55">
        <v>97</v>
      </c>
      <c r="BA28" s="55">
        <v>110</v>
      </c>
      <c r="BB28" s="55">
        <v>93</v>
      </c>
      <c r="BC28" s="57" t="s">
        <v>141</v>
      </c>
      <c r="BD28" s="57" t="s">
        <v>141</v>
      </c>
      <c r="BE28" s="53" t="s">
        <v>141</v>
      </c>
      <c r="BF28" s="57" t="s">
        <v>141</v>
      </c>
      <c r="BG28" s="53" t="s">
        <v>141</v>
      </c>
      <c r="BH28" s="53" t="s">
        <v>141</v>
      </c>
      <c r="BI28" s="53" t="s">
        <v>141</v>
      </c>
      <c r="BJ28" s="53" t="s">
        <v>141</v>
      </c>
      <c r="BK28" s="53" t="s">
        <v>141</v>
      </c>
      <c r="BL28" s="53" t="s">
        <v>142</v>
      </c>
      <c r="BM28" s="53" t="s">
        <v>142</v>
      </c>
      <c r="BN28" s="53" t="s">
        <v>142</v>
      </c>
      <c r="BO28" s="53" t="s">
        <v>142</v>
      </c>
      <c r="BP28" s="53" t="s">
        <v>142</v>
      </c>
      <c r="BQ28" s="53" t="s">
        <v>142</v>
      </c>
      <c r="BR28" s="53" t="s">
        <v>142</v>
      </c>
      <c r="BS28" s="53" t="s">
        <v>142</v>
      </c>
      <c r="BT28" s="53" t="s">
        <v>141</v>
      </c>
      <c r="BU28" s="53" t="s">
        <v>141</v>
      </c>
      <c r="BV28" s="53" t="s">
        <v>141</v>
      </c>
      <c r="BW28" s="57">
        <v>30</v>
      </c>
      <c r="BX28" s="57">
        <v>30</v>
      </c>
      <c r="BY28" s="57">
        <v>30</v>
      </c>
      <c r="BZ28" s="57">
        <v>30</v>
      </c>
      <c r="CA28" s="57">
        <v>20</v>
      </c>
      <c r="CB28" s="57">
        <v>20</v>
      </c>
      <c r="CC28" s="57">
        <v>20</v>
      </c>
      <c r="CD28" s="57">
        <v>20</v>
      </c>
      <c r="CE28" s="57">
        <v>20</v>
      </c>
      <c r="CF28" s="57">
        <v>0</v>
      </c>
      <c r="CG28" s="57">
        <v>0</v>
      </c>
      <c r="CH28" s="57">
        <v>0</v>
      </c>
      <c r="CI28" s="57">
        <v>0</v>
      </c>
      <c r="CJ28" s="57">
        <v>0</v>
      </c>
      <c r="CK28" s="57">
        <v>0</v>
      </c>
      <c r="CL28" s="57">
        <v>0</v>
      </c>
      <c r="CM28" s="57">
        <v>0</v>
      </c>
      <c r="CN28" s="57">
        <v>20</v>
      </c>
      <c r="CO28" s="57">
        <v>20</v>
      </c>
      <c r="CP28" s="57">
        <v>20</v>
      </c>
      <c r="CQ28" s="53" t="s">
        <v>141</v>
      </c>
      <c r="CR28" s="53" t="s">
        <v>141</v>
      </c>
      <c r="CS28" s="53" t="s">
        <v>141</v>
      </c>
      <c r="CT28" s="53" t="s">
        <v>141</v>
      </c>
      <c r="CU28" s="53" t="s">
        <v>141</v>
      </c>
      <c r="CV28" s="53" t="s">
        <v>141</v>
      </c>
      <c r="CW28" s="53" t="s">
        <v>141</v>
      </c>
      <c r="CX28" s="53" t="s">
        <v>141</v>
      </c>
      <c r="CY28" s="53" t="s">
        <v>141</v>
      </c>
      <c r="CZ28" s="53" t="s">
        <v>141</v>
      </c>
      <c r="DA28" s="53" t="s">
        <v>141</v>
      </c>
      <c r="DB28" s="53" t="s">
        <v>141</v>
      </c>
      <c r="DC28" s="53" t="s">
        <v>141</v>
      </c>
      <c r="DD28" s="53" t="s">
        <v>141</v>
      </c>
      <c r="DE28" s="53" t="s">
        <v>141</v>
      </c>
      <c r="DF28" s="53" t="s">
        <v>142</v>
      </c>
      <c r="DG28" s="53" t="s">
        <v>141</v>
      </c>
      <c r="DH28" s="53" t="s">
        <v>141</v>
      </c>
      <c r="DI28" s="53" t="s">
        <v>141</v>
      </c>
      <c r="DJ28" s="53" t="s">
        <v>141</v>
      </c>
      <c r="DK28" s="53" t="s">
        <v>141</v>
      </c>
      <c r="DL28" s="53" t="s">
        <v>141</v>
      </c>
      <c r="DM28" s="53" t="s">
        <v>141</v>
      </c>
      <c r="DN28" s="53" t="s">
        <v>142</v>
      </c>
      <c r="DO28" s="53" t="s">
        <v>141</v>
      </c>
      <c r="DP28" s="53" t="s">
        <v>141</v>
      </c>
      <c r="DQ28" s="53" t="s">
        <v>141</v>
      </c>
      <c r="DR28" s="53" t="s">
        <v>141</v>
      </c>
      <c r="DS28" s="53" t="s">
        <v>141</v>
      </c>
      <c r="DT28" s="53" t="s">
        <v>141</v>
      </c>
      <c r="DU28" s="53" t="s">
        <v>141</v>
      </c>
      <c r="DV28" s="53" t="s">
        <v>141</v>
      </c>
      <c r="DW28" s="53" t="s">
        <v>141</v>
      </c>
      <c r="DX28" s="53" t="s">
        <v>141</v>
      </c>
      <c r="DY28" s="53" t="s">
        <v>141</v>
      </c>
      <c r="DZ28" s="53" t="s">
        <v>142</v>
      </c>
      <c r="EA28" s="53" t="s">
        <v>141</v>
      </c>
      <c r="EB28" s="53" t="s">
        <v>141</v>
      </c>
      <c r="EC28" s="53" t="s">
        <v>141</v>
      </c>
      <c r="ED28" s="53" t="s">
        <v>141</v>
      </c>
      <c r="EE28" s="53" t="s">
        <v>141</v>
      </c>
      <c r="EF28" s="53" t="s">
        <v>141</v>
      </c>
      <c r="EG28" s="53" t="s">
        <v>141</v>
      </c>
      <c r="EH28" s="53" t="s">
        <v>141</v>
      </c>
      <c r="EI28" s="53" t="s">
        <v>141</v>
      </c>
      <c r="EJ28" s="53" t="s">
        <v>142</v>
      </c>
    </row>
    <row r="29" spans="1:140" ht="62.25" customHeight="1">
      <c r="A29" s="113" t="s">
        <v>290</v>
      </c>
      <c r="B29" s="113" t="s">
        <v>231</v>
      </c>
      <c r="C29" s="114">
        <v>91.08</v>
      </c>
      <c r="D29" s="115">
        <v>100</v>
      </c>
      <c r="E29" s="115">
        <v>358</v>
      </c>
      <c r="F29" s="115">
        <v>185</v>
      </c>
      <c r="G29" s="56">
        <v>0.51680000000000004</v>
      </c>
      <c r="H29" s="60">
        <v>91.7</v>
      </c>
      <c r="I29" s="55">
        <v>100</v>
      </c>
      <c r="J29" s="55">
        <v>91</v>
      </c>
      <c r="K29" s="57">
        <v>46</v>
      </c>
      <c r="L29" s="57">
        <v>16</v>
      </c>
      <c r="M29" s="57">
        <v>16</v>
      </c>
      <c r="N29" s="57">
        <v>38</v>
      </c>
      <c r="O29" s="55">
        <v>100</v>
      </c>
      <c r="P29" s="57">
        <v>30</v>
      </c>
      <c r="Q29" s="57">
        <v>4</v>
      </c>
      <c r="R29" s="57">
        <v>86</v>
      </c>
      <c r="S29" s="55">
        <v>161</v>
      </c>
      <c r="T29" s="55">
        <v>158</v>
      </c>
      <c r="U29" s="60">
        <v>95.5</v>
      </c>
      <c r="V29" s="55">
        <v>100</v>
      </c>
      <c r="W29" s="55">
        <v>100</v>
      </c>
      <c r="X29" s="57">
        <v>20</v>
      </c>
      <c r="Y29" s="57">
        <v>5</v>
      </c>
      <c r="Z29" s="55">
        <v>168</v>
      </c>
      <c r="AA29" s="55">
        <v>91</v>
      </c>
      <c r="AB29" s="60">
        <v>84.1</v>
      </c>
      <c r="AC29" s="55">
        <v>100</v>
      </c>
      <c r="AD29" s="55">
        <v>80</v>
      </c>
      <c r="AE29" s="57">
        <v>20</v>
      </c>
      <c r="AF29" s="57">
        <v>4</v>
      </c>
      <c r="AG29" s="57">
        <v>100</v>
      </c>
      <c r="AH29" s="57">
        <v>20</v>
      </c>
      <c r="AI29" s="57">
        <v>5</v>
      </c>
      <c r="AJ29" s="55">
        <v>67</v>
      </c>
      <c r="AK29" s="55">
        <v>3</v>
      </c>
      <c r="AL29" s="55">
        <v>2</v>
      </c>
      <c r="AM29" s="60">
        <v>94.2</v>
      </c>
      <c r="AN29" s="55">
        <v>100</v>
      </c>
      <c r="AO29" s="55">
        <v>97</v>
      </c>
      <c r="AP29" s="55">
        <v>180</v>
      </c>
      <c r="AQ29" s="55">
        <v>92</v>
      </c>
      <c r="AR29" s="55">
        <v>170</v>
      </c>
      <c r="AS29" s="55">
        <v>93</v>
      </c>
      <c r="AT29" s="55">
        <v>172</v>
      </c>
      <c r="AU29" s="60">
        <v>89.9</v>
      </c>
      <c r="AV29" s="55">
        <v>100</v>
      </c>
      <c r="AW29" s="55">
        <v>90</v>
      </c>
      <c r="AX29" s="55">
        <v>166</v>
      </c>
      <c r="AY29" s="55">
        <v>161</v>
      </c>
      <c r="AZ29" s="55">
        <v>87</v>
      </c>
      <c r="BA29" s="55">
        <v>169</v>
      </c>
      <c r="BB29" s="55">
        <v>91</v>
      </c>
      <c r="BC29" s="57" t="s">
        <v>141</v>
      </c>
      <c r="BD29" s="57" t="s">
        <v>141</v>
      </c>
      <c r="BE29" s="53" t="s">
        <v>141</v>
      </c>
      <c r="BF29" s="57" t="s">
        <v>141</v>
      </c>
      <c r="BG29" s="53" t="s">
        <v>141</v>
      </c>
      <c r="BH29" s="53" t="s">
        <v>141</v>
      </c>
      <c r="BI29" s="53" t="s">
        <v>141</v>
      </c>
      <c r="BJ29" s="53" t="s">
        <v>141</v>
      </c>
      <c r="BK29" s="53" t="s">
        <v>141</v>
      </c>
      <c r="BL29" s="53" t="s">
        <v>141</v>
      </c>
      <c r="BM29" s="53" t="s">
        <v>141</v>
      </c>
      <c r="BN29" s="53" t="s">
        <v>141</v>
      </c>
      <c r="BO29" s="53" t="s">
        <v>142</v>
      </c>
      <c r="BP29" s="53" t="s">
        <v>141</v>
      </c>
      <c r="BQ29" s="53" t="s">
        <v>141</v>
      </c>
      <c r="BR29" s="53" t="s">
        <v>141</v>
      </c>
      <c r="BS29" s="53" t="s">
        <v>142</v>
      </c>
      <c r="BT29" s="53" t="s">
        <v>141</v>
      </c>
      <c r="BU29" s="53" t="s">
        <v>141</v>
      </c>
      <c r="BV29" s="53" t="s">
        <v>141</v>
      </c>
      <c r="BW29" s="57">
        <v>30</v>
      </c>
      <c r="BX29" s="57">
        <v>30</v>
      </c>
      <c r="BY29" s="57">
        <v>30</v>
      </c>
      <c r="BZ29" s="57">
        <v>30</v>
      </c>
      <c r="CA29" s="57">
        <v>20</v>
      </c>
      <c r="CB29" s="57">
        <v>20</v>
      </c>
      <c r="CC29" s="57">
        <v>20</v>
      </c>
      <c r="CD29" s="57">
        <v>20</v>
      </c>
      <c r="CE29" s="57">
        <v>20</v>
      </c>
      <c r="CF29" s="57">
        <v>20</v>
      </c>
      <c r="CG29" s="57">
        <v>20</v>
      </c>
      <c r="CH29" s="57">
        <v>20</v>
      </c>
      <c r="CI29" s="57">
        <v>0</v>
      </c>
      <c r="CJ29" s="57">
        <v>20</v>
      </c>
      <c r="CK29" s="57">
        <v>20</v>
      </c>
      <c r="CL29" s="57">
        <v>20</v>
      </c>
      <c r="CM29" s="57">
        <v>0</v>
      </c>
      <c r="CN29" s="57">
        <v>20</v>
      </c>
      <c r="CO29" s="57">
        <v>20</v>
      </c>
      <c r="CP29" s="57">
        <v>20</v>
      </c>
      <c r="CQ29" s="53" t="s">
        <v>141</v>
      </c>
      <c r="CR29" s="53" t="s">
        <v>141</v>
      </c>
      <c r="CS29" s="53" t="s">
        <v>141</v>
      </c>
      <c r="CT29" s="53" t="s">
        <v>141</v>
      </c>
      <c r="CU29" s="53" t="s">
        <v>141</v>
      </c>
      <c r="CV29" s="53" t="s">
        <v>141</v>
      </c>
      <c r="CW29" s="53" t="s">
        <v>141</v>
      </c>
      <c r="CX29" s="53" t="s">
        <v>141</v>
      </c>
      <c r="CY29" s="53" t="s">
        <v>141</v>
      </c>
      <c r="CZ29" s="53" t="s">
        <v>141</v>
      </c>
      <c r="DA29" s="53" t="s">
        <v>141</v>
      </c>
      <c r="DB29" s="53" t="s">
        <v>141</v>
      </c>
      <c r="DC29" s="53" t="s">
        <v>141</v>
      </c>
      <c r="DD29" s="53" t="s">
        <v>141</v>
      </c>
      <c r="DE29" s="53" t="s">
        <v>141</v>
      </c>
      <c r="DF29" s="53" t="s">
        <v>142</v>
      </c>
      <c r="DG29" s="53" t="s">
        <v>141</v>
      </c>
      <c r="DH29" s="53" t="s">
        <v>141</v>
      </c>
      <c r="DI29" s="53" t="s">
        <v>141</v>
      </c>
      <c r="DJ29" s="53" t="s">
        <v>141</v>
      </c>
      <c r="DK29" s="53" t="s">
        <v>142</v>
      </c>
      <c r="DL29" s="53" t="s">
        <v>141</v>
      </c>
      <c r="DM29" s="53" t="s">
        <v>142</v>
      </c>
      <c r="DN29" s="53" t="s">
        <v>141</v>
      </c>
      <c r="DO29" s="53" t="s">
        <v>141</v>
      </c>
      <c r="DP29" s="53" t="s">
        <v>141</v>
      </c>
      <c r="DQ29" s="53" t="s">
        <v>141</v>
      </c>
      <c r="DR29" s="53" t="s">
        <v>141</v>
      </c>
      <c r="DS29" s="53" t="s">
        <v>141</v>
      </c>
      <c r="DT29" s="53" t="s">
        <v>141</v>
      </c>
      <c r="DU29" s="53" t="s">
        <v>141</v>
      </c>
      <c r="DV29" s="53" t="s">
        <v>141</v>
      </c>
      <c r="DW29" s="53" t="s">
        <v>141</v>
      </c>
      <c r="DX29" s="53" t="s">
        <v>141</v>
      </c>
      <c r="DY29" s="53" t="s">
        <v>142</v>
      </c>
      <c r="DZ29" s="53" t="s">
        <v>142</v>
      </c>
      <c r="EA29" s="53" t="s">
        <v>142</v>
      </c>
      <c r="EB29" s="53" t="s">
        <v>141</v>
      </c>
      <c r="EC29" s="53" t="s">
        <v>142</v>
      </c>
      <c r="ED29" s="53" t="s">
        <v>142</v>
      </c>
      <c r="EE29" s="53" t="s">
        <v>141</v>
      </c>
      <c r="EF29" s="53" t="s">
        <v>141</v>
      </c>
      <c r="EG29" s="53" t="s">
        <v>141</v>
      </c>
      <c r="EH29" s="53" t="s">
        <v>141</v>
      </c>
      <c r="EI29" s="53" t="s">
        <v>141</v>
      </c>
      <c r="EJ29" s="53" t="s">
        <v>141</v>
      </c>
    </row>
    <row r="30" spans="1:140" ht="62.25" customHeight="1">
      <c r="A30" s="62" t="s">
        <v>238</v>
      </c>
      <c r="B30" s="62" t="s">
        <v>231</v>
      </c>
      <c r="C30" s="54">
        <v>85.08</v>
      </c>
      <c r="D30" s="55">
        <v>100</v>
      </c>
      <c r="E30" s="55">
        <v>181</v>
      </c>
      <c r="F30" s="55">
        <v>89</v>
      </c>
      <c r="G30" s="56">
        <v>0.49170000000000003</v>
      </c>
      <c r="H30" s="60">
        <v>97.3</v>
      </c>
      <c r="I30" s="55">
        <v>100</v>
      </c>
      <c r="J30" s="55">
        <v>99</v>
      </c>
      <c r="K30" s="57">
        <v>46</v>
      </c>
      <c r="L30" s="57">
        <v>16</v>
      </c>
      <c r="M30" s="57">
        <v>16</v>
      </c>
      <c r="N30" s="57">
        <v>45</v>
      </c>
      <c r="O30" s="55">
        <v>100</v>
      </c>
      <c r="P30" s="57">
        <v>30</v>
      </c>
      <c r="Q30" s="57">
        <v>4</v>
      </c>
      <c r="R30" s="57">
        <v>94</v>
      </c>
      <c r="S30" s="55">
        <v>83</v>
      </c>
      <c r="T30" s="55">
        <v>85</v>
      </c>
      <c r="U30" s="60">
        <v>94</v>
      </c>
      <c r="V30" s="55">
        <v>100</v>
      </c>
      <c r="W30" s="55">
        <v>100</v>
      </c>
      <c r="X30" s="57">
        <v>20</v>
      </c>
      <c r="Y30" s="57">
        <v>5</v>
      </c>
      <c r="Z30" s="55">
        <v>78</v>
      </c>
      <c r="AA30" s="55">
        <v>88</v>
      </c>
      <c r="AB30" s="60">
        <v>50</v>
      </c>
      <c r="AC30" s="55">
        <v>100</v>
      </c>
      <c r="AD30" s="55">
        <v>60</v>
      </c>
      <c r="AE30" s="57">
        <v>20</v>
      </c>
      <c r="AF30" s="57">
        <v>3</v>
      </c>
      <c r="AG30" s="57">
        <v>80</v>
      </c>
      <c r="AH30" s="57">
        <v>20</v>
      </c>
      <c r="AI30" s="57">
        <v>4</v>
      </c>
      <c r="AJ30" s="55">
        <v>0</v>
      </c>
      <c r="AK30" s="55">
        <v>0</v>
      </c>
      <c r="AL30" s="55">
        <v>0</v>
      </c>
      <c r="AM30" s="60">
        <v>92.6</v>
      </c>
      <c r="AN30" s="55">
        <v>100</v>
      </c>
      <c r="AO30" s="55">
        <v>93</v>
      </c>
      <c r="AP30" s="55">
        <v>83</v>
      </c>
      <c r="AQ30" s="55">
        <v>91</v>
      </c>
      <c r="AR30" s="55">
        <v>81</v>
      </c>
      <c r="AS30" s="55">
        <v>95</v>
      </c>
      <c r="AT30" s="55">
        <v>85</v>
      </c>
      <c r="AU30" s="60">
        <v>91.5</v>
      </c>
      <c r="AV30" s="55">
        <v>100</v>
      </c>
      <c r="AW30" s="55">
        <v>93</v>
      </c>
      <c r="AX30" s="55">
        <v>83</v>
      </c>
      <c r="AY30" s="55">
        <v>78</v>
      </c>
      <c r="AZ30" s="55">
        <v>88</v>
      </c>
      <c r="BA30" s="55">
        <v>82</v>
      </c>
      <c r="BB30" s="55">
        <v>92</v>
      </c>
      <c r="BC30" s="57" t="s">
        <v>141</v>
      </c>
      <c r="BD30" s="57" t="s">
        <v>141</v>
      </c>
      <c r="BE30" s="53" t="s">
        <v>141</v>
      </c>
      <c r="BF30" s="57" t="s">
        <v>141</v>
      </c>
      <c r="BG30" s="53" t="s">
        <v>141</v>
      </c>
      <c r="BH30" s="53" t="s">
        <v>141</v>
      </c>
      <c r="BI30" s="53" t="s">
        <v>141</v>
      </c>
      <c r="BJ30" s="53" t="s">
        <v>141</v>
      </c>
      <c r="BK30" s="53" t="s">
        <v>141</v>
      </c>
      <c r="BL30" s="53" t="s">
        <v>141</v>
      </c>
      <c r="BM30" s="53" t="s">
        <v>141</v>
      </c>
      <c r="BN30" s="53" t="s">
        <v>142</v>
      </c>
      <c r="BO30" s="53" t="s">
        <v>142</v>
      </c>
      <c r="BP30" s="53" t="s">
        <v>141</v>
      </c>
      <c r="BQ30" s="53" t="s">
        <v>142</v>
      </c>
      <c r="BR30" s="53" t="s">
        <v>141</v>
      </c>
      <c r="BS30" s="53" t="s">
        <v>142</v>
      </c>
      <c r="BT30" s="53" t="s">
        <v>141</v>
      </c>
      <c r="BU30" s="53" t="s">
        <v>141</v>
      </c>
      <c r="BV30" s="53" t="s">
        <v>141</v>
      </c>
      <c r="BW30" s="57">
        <v>30</v>
      </c>
      <c r="BX30" s="57">
        <v>30</v>
      </c>
      <c r="BY30" s="57">
        <v>30</v>
      </c>
      <c r="BZ30" s="57">
        <v>30</v>
      </c>
      <c r="CA30" s="57">
        <v>20</v>
      </c>
      <c r="CB30" s="57">
        <v>20</v>
      </c>
      <c r="CC30" s="57">
        <v>20</v>
      </c>
      <c r="CD30" s="57">
        <v>20</v>
      </c>
      <c r="CE30" s="57">
        <v>20</v>
      </c>
      <c r="CF30" s="57">
        <v>20</v>
      </c>
      <c r="CG30" s="57">
        <v>20</v>
      </c>
      <c r="CH30" s="57">
        <v>0</v>
      </c>
      <c r="CI30" s="57">
        <v>0</v>
      </c>
      <c r="CJ30" s="57">
        <v>20</v>
      </c>
      <c r="CK30" s="57">
        <v>0</v>
      </c>
      <c r="CL30" s="57">
        <v>20</v>
      </c>
      <c r="CM30" s="57">
        <v>0</v>
      </c>
      <c r="CN30" s="57">
        <v>20</v>
      </c>
      <c r="CO30" s="57">
        <v>20</v>
      </c>
      <c r="CP30" s="57">
        <v>20</v>
      </c>
      <c r="CQ30" s="53" t="s">
        <v>141</v>
      </c>
      <c r="CR30" s="53" t="s">
        <v>141</v>
      </c>
      <c r="CS30" s="53" t="s">
        <v>141</v>
      </c>
      <c r="CT30" s="53" t="s">
        <v>141</v>
      </c>
      <c r="CU30" s="53" t="s">
        <v>141</v>
      </c>
      <c r="CV30" s="53" t="s">
        <v>141</v>
      </c>
      <c r="CW30" s="53" t="s">
        <v>141</v>
      </c>
      <c r="CX30" s="53" t="s">
        <v>141</v>
      </c>
      <c r="CY30" s="53" t="s">
        <v>141</v>
      </c>
      <c r="CZ30" s="53" t="s">
        <v>141</v>
      </c>
      <c r="DA30" s="53" t="s">
        <v>141</v>
      </c>
      <c r="DB30" s="53" t="s">
        <v>141</v>
      </c>
      <c r="DC30" s="53" t="s">
        <v>141</v>
      </c>
      <c r="DD30" s="53" t="s">
        <v>141</v>
      </c>
      <c r="DE30" s="53" t="s">
        <v>141</v>
      </c>
      <c r="DF30" s="53" t="s">
        <v>142</v>
      </c>
      <c r="DG30" s="53" t="s">
        <v>141</v>
      </c>
      <c r="DH30" s="53" t="s">
        <v>141</v>
      </c>
      <c r="DI30" s="53" t="s">
        <v>141</v>
      </c>
      <c r="DJ30" s="53" t="s">
        <v>141</v>
      </c>
      <c r="DK30" s="53" t="s">
        <v>141</v>
      </c>
      <c r="DL30" s="53" t="s">
        <v>141</v>
      </c>
      <c r="DM30" s="53" t="s">
        <v>141</v>
      </c>
      <c r="DN30" s="53" t="s">
        <v>141</v>
      </c>
      <c r="DO30" s="53" t="s">
        <v>141</v>
      </c>
      <c r="DP30" s="53" t="s">
        <v>141</v>
      </c>
      <c r="DQ30" s="53" t="s">
        <v>141</v>
      </c>
      <c r="DR30" s="53" t="s">
        <v>141</v>
      </c>
      <c r="DS30" s="53" t="s">
        <v>141</v>
      </c>
      <c r="DT30" s="53" t="s">
        <v>141</v>
      </c>
      <c r="DU30" s="53" t="s">
        <v>141</v>
      </c>
      <c r="DV30" s="53" t="s">
        <v>141</v>
      </c>
      <c r="DW30" s="53" t="s">
        <v>141</v>
      </c>
      <c r="DX30" s="53" t="s">
        <v>141</v>
      </c>
      <c r="DY30" s="53" t="s">
        <v>141</v>
      </c>
      <c r="DZ30" s="53" t="s">
        <v>141</v>
      </c>
      <c r="EA30" s="53" t="s">
        <v>141</v>
      </c>
      <c r="EB30" s="53" t="s">
        <v>141</v>
      </c>
      <c r="EC30" s="53" t="s">
        <v>141</v>
      </c>
      <c r="ED30" s="53" t="s">
        <v>141</v>
      </c>
      <c r="EE30" s="53" t="s">
        <v>141</v>
      </c>
      <c r="EF30" s="53" t="s">
        <v>141</v>
      </c>
      <c r="EG30" s="53" t="s">
        <v>141</v>
      </c>
      <c r="EH30" s="53" t="s">
        <v>141</v>
      </c>
      <c r="EI30" s="53" t="s">
        <v>141</v>
      </c>
      <c r="EJ30" s="53" t="s">
        <v>141</v>
      </c>
    </row>
    <row r="31" spans="1:140" ht="62.25" customHeight="1">
      <c r="A31" s="62" t="s">
        <v>254</v>
      </c>
      <c r="B31" s="62" t="s">
        <v>231</v>
      </c>
      <c r="C31" s="54">
        <v>95.22</v>
      </c>
      <c r="D31" s="55">
        <v>100</v>
      </c>
      <c r="E31" s="55">
        <v>96</v>
      </c>
      <c r="F31" s="55">
        <v>57</v>
      </c>
      <c r="G31" s="56">
        <v>0.59379999999999999</v>
      </c>
      <c r="H31" s="60">
        <v>98.1</v>
      </c>
      <c r="I31" s="55">
        <v>100</v>
      </c>
      <c r="J31" s="55">
        <v>99</v>
      </c>
      <c r="K31" s="57">
        <v>46</v>
      </c>
      <c r="L31" s="57">
        <v>16</v>
      </c>
      <c r="M31" s="57">
        <v>16</v>
      </c>
      <c r="N31" s="57">
        <v>45</v>
      </c>
      <c r="O31" s="55">
        <v>100</v>
      </c>
      <c r="P31" s="57">
        <v>30</v>
      </c>
      <c r="Q31" s="57">
        <v>4</v>
      </c>
      <c r="R31" s="57">
        <v>96</v>
      </c>
      <c r="S31" s="55">
        <v>55</v>
      </c>
      <c r="T31" s="55">
        <v>55</v>
      </c>
      <c r="U31" s="60">
        <v>97.5</v>
      </c>
      <c r="V31" s="55">
        <v>100</v>
      </c>
      <c r="W31" s="55">
        <v>100</v>
      </c>
      <c r="X31" s="57">
        <v>20</v>
      </c>
      <c r="Y31" s="57">
        <v>5</v>
      </c>
      <c r="Z31" s="55">
        <v>54</v>
      </c>
      <c r="AA31" s="55">
        <v>95</v>
      </c>
      <c r="AB31" s="60">
        <v>94</v>
      </c>
      <c r="AC31" s="55">
        <v>100</v>
      </c>
      <c r="AD31" s="55">
        <v>80</v>
      </c>
      <c r="AE31" s="57">
        <v>20</v>
      </c>
      <c r="AF31" s="57">
        <v>4</v>
      </c>
      <c r="AG31" s="57">
        <v>100</v>
      </c>
      <c r="AH31" s="57">
        <v>20</v>
      </c>
      <c r="AI31" s="57">
        <v>5</v>
      </c>
      <c r="AJ31" s="55">
        <v>100</v>
      </c>
      <c r="AK31" s="55">
        <v>1</v>
      </c>
      <c r="AL31" s="55">
        <v>1</v>
      </c>
      <c r="AM31" s="60">
        <v>93.6</v>
      </c>
      <c r="AN31" s="55">
        <v>100</v>
      </c>
      <c r="AO31" s="55">
        <v>91</v>
      </c>
      <c r="AP31" s="55">
        <v>52</v>
      </c>
      <c r="AQ31" s="55">
        <v>95</v>
      </c>
      <c r="AR31" s="55">
        <v>54</v>
      </c>
      <c r="AS31" s="55">
        <v>96</v>
      </c>
      <c r="AT31" s="55">
        <v>55</v>
      </c>
      <c r="AU31" s="60">
        <v>92.9</v>
      </c>
      <c r="AV31" s="55">
        <v>100</v>
      </c>
      <c r="AW31" s="55">
        <v>96</v>
      </c>
      <c r="AX31" s="55">
        <v>55</v>
      </c>
      <c r="AY31" s="55">
        <v>50</v>
      </c>
      <c r="AZ31" s="55">
        <v>88</v>
      </c>
      <c r="BA31" s="55">
        <v>53</v>
      </c>
      <c r="BB31" s="55">
        <v>93</v>
      </c>
      <c r="BC31" s="57" t="s">
        <v>141</v>
      </c>
      <c r="BD31" s="57" t="s">
        <v>141</v>
      </c>
      <c r="BE31" s="53" t="s">
        <v>141</v>
      </c>
      <c r="BF31" s="57" t="s">
        <v>141</v>
      </c>
      <c r="BG31" s="53" t="s">
        <v>141</v>
      </c>
      <c r="BH31" s="53" t="s">
        <v>141</v>
      </c>
      <c r="BI31" s="53" t="s">
        <v>141</v>
      </c>
      <c r="BJ31" s="53" t="s">
        <v>141</v>
      </c>
      <c r="BK31" s="53" t="s">
        <v>141</v>
      </c>
      <c r="BL31" s="53" t="s">
        <v>141</v>
      </c>
      <c r="BM31" s="53" t="s">
        <v>142</v>
      </c>
      <c r="BN31" s="53" t="s">
        <v>141</v>
      </c>
      <c r="BO31" s="53" t="s">
        <v>141</v>
      </c>
      <c r="BP31" s="53" t="s">
        <v>141</v>
      </c>
      <c r="BQ31" s="53" t="s">
        <v>141</v>
      </c>
      <c r="BR31" s="53" t="s">
        <v>141</v>
      </c>
      <c r="BS31" s="53" t="s">
        <v>142</v>
      </c>
      <c r="BT31" s="53" t="s">
        <v>141</v>
      </c>
      <c r="BU31" s="53" t="s">
        <v>141</v>
      </c>
      <c r="BV31" s="53" t="s">
        <v>141</v>
      </c>
      <c r="BW31" s="57">
        <v>30</v>
      </c>
      <c r="BX31" s="57">
        <v>30</v>
      </c>
      <c r="BY31" s="57">
        <v>30</v>
      </c>
      <c r="BZ31" s="57">
        <v>30</v>
      </c>
      <c r="CA31" s="57">
        <v>20</v>
      </c>
      <c r="CB31" s="57">
        <v>20</v>
      </c>
      <c r="CC31" s="57">
        <v>20</v>
      </c>
      <c r="CD31" s="57">
        <v>20</v>
      </c>
      <c r="CE31" s="57">
        <v>20</v>
      </c>
      <c r="CF31" s="57">
        <v>20</v>
      </c>
      <c r="CG31" s="57">
        <v>0</v>
      </c>
      <c r="CH31" s="57">
        <v>20</v>
      </c>
      <c r="CI31" s="57">
        <v>20</v>
      </c>
      <c r="CJ31" s="57">
        <v>20</v>
      </c>
      <c r="CK31" s="57">
        <v>20</v>
      </c>
      <c r="CL31" s="57">
        <v>20</v>
      </c>
      <c r="CM31" s="57">
        <v>0</v>
      </c>
      <c r="CN31" s="57">
        <v>20</v>
      </c>
      <c r="CO31" s="57">
        <v>20</v>
      </c>
      <c r="CP31" s="57">
        <v>20</v>
      </c>
      <c r="CQ31" s="53" t="s">
        <v>141</v>
      </c>
      <c r="CR31" s="53" t="s">
        <v>141</v>
      </c>
      <c r="CS31" s="53" t="s">
        <v>141</v>
      </c>
      <c r="CT31" s="53" t="s">
        <v>141</v>
      </c>
      <c r="CU31" s="53" t="s">
        <v>141</v>
      </c>
      <c r="CV31" s="53" t="s">
        <v>141</v>
      </c>
      <c r="CW31" s="53" t="s">
        <v>141</v>
      </c>
      <c r="CX31" s="53" t="s">
        <v>141</v>
      </c>
      <c r="CY31" s="53" t="s">
        <v>141</v>
      </c>
      <c r="CZ31" s="53" t="s">
        <v>141</v>
      </c>
      <c r="DA31" s="53" t="s">
        <v>141</v>
      </c>
      <c r="DB31" s="53" t="s">
        <v>141</v>
      </c>
      <c r="DC31" s="53" t="s">
        <v>141</v>
      </c>
      <c r="DD31" s="53" t="s">
        <v>141</v>
      </c>
      <c r="DE31" s="53" t="s">
        <v>141</v>
      </c>
      <c r="DF31" s="53" t="s">
        <v>141</v>
      </c>
      <c r="DG31" s="53" t="s">
        <v>141</v>
      </c>
      <c r="DH31" s="53" t="s">
        <v>141</v>
      </c>
      <c r="DI31" s="53" t="s">
        <v>141</v>
      </c>
      <c r="DJ31" s="53" t="s">
        <v>141</v>
      </c>
      <c r="DK31" s="53" t="s">
        <v>141</v>
      </c>
      <c r="DL31" s="53" t="s">
        <v>141</v>
      </c>
      <c r="DM31" s="53" t="s">
        <v>141</v>
      </c>
      <c r="DN31" s="53" t="s">
        <v>141</v>
      </c>
      <c r="DO31" s="53" t="s">
        <v>141</v>
      </c>
      <c r="DP31" s="53" t="s">
        <v>141</v>
      </c>
      <c r="DQ31" s="53" t="s">
        <v>141</v>
      </c>
      <c r="DR31" s="53" t="s">
        <v>141</v>
      </c>
      <c r="DS31" s="53" t="s">
        <v>141</v>
      </c>
      <c r="DT31" s="53" t="s">
        <v>141</v>
      </c>
      <c r="DU31" s="53" t="s">
        <v>141</v>
      </c>
      <c r="DV31" s="53" t="s">
        <v>141</v>
      </c>
      <c r="DW31" s="53" t="s">
        <v>141</v>
      </c>
      <c r="DX31" s="53" t="s">
        <v>141</v>
      </c>
      <c r="DY31" s="53" t="s">
        <v>141</v>
      </c>
      <c r="DZ31" s="53" t="s">
        <v>141</v>
      </c>
      <c r="EA31" s="53" t="s">
        <v>142</v>
      </c>
      <c r="EB31" s="53" t="s">
        <v>141</v>
      </c>
      <c r="EC31" s="53" t="s">
        <v>141</v>
      </c>
      <c r="ED31" s="53" t="s">
        <v>141</v>
      </c>
      <c r="EE31" s="53" t="s">
        <v>141</v>
      </c>
      <c r="EF31" s="53" t="s">
        <v>141</v>
      </c>
      <c r="EG31" s="53" t="s">
        <v>141</v>
      </c>
      <c r="EH31" s="53" t="s">
        <v>141</v>
      </c>
      <c r="EI31" s="53" t="s">
        <v>141</v>
      </c>
      <c r="EJ31" s="53" t="s">
        <v>141</v>
      </c>
    </row>
    <row r="32" spans="1:140" ht="62.25" customHeight="1">
      <c r="A32" s="62" t="s">
        <v>256</v>
      </c>
      <c r="B32" s="62" t="s">
        <v>272</v>
      </c>
      <c r="C32" s="54">
        <v>86.26</v>
      </c>
      <c r="D32" s="55">
        <v>100</v>
      </c>
      <c r="E32" s="55">
        <v>142</v>
      </c>
      <c r="F32" s="55">
        <v>63</v>
      </c>
      <c r="G32" s="56">
        <v>0.44369999999999998</v>
      </c>
      <c r="H32" s="60">
        <v>98</v>
      </c>
      <c r="I32" s="55">
        <v>100</v>
      </c>
      <c r="J32" s="55">
        <v>100</v>
      </c>
      <c r="K32" s="57">
        <v>46</v>
      </c>
      <c r="L32" s="57">
        <v>16</v>
      </c>
      <c r="M32" s="57">
        <v>16</v>
      </c>
      <c r="N32" s="57">
        <v>46</v>
      </c>
      <c r="O32" s="55">
        <v>100</v>
      </c>
      <c r="P32" s="57">
        <v>30</v>
      </c>
      <c r="Q32" s="57">
        <v>4</v>
      </c>
      <c r="R32" s="57">
        <v>95</v>
      </c>
      <c r="S32" s="55">
        <v>59</v>
      </c>
      <c r="T32" s="55">
        <v>61</v>
      </c>
      <c r="U32" s="60">
        <v>97.5</v>
      </c>
      <c r="V32" s="55">
        <v>100</v>
      </c>
      <c r="W32" s="55">
        <v>100</v>
      </c>
      <c r="X32" s="57">
        <v>20</v>
      </c>
      <c r="Y32" s="57">
        <v>5</v>
      </c>
      <c r="Z32" s="55">
        <v>60</v>
      </c>
      <c r="AA32" s="55">
        <v>95</v>
      </c>
      <c r="AB32" s="60">
        <v>48</v>
      </c>
      <c r="AC32" s="55">
        <v>100</v>
      </c>
      <c r="AD32" s="55">
        <v>80</v>
      </c>
      <c r="AE32" s="57">
        <v>20</v>
      </c>
      <c r="AF32" s="57">
        <v>4</v>
      </c>
      <c r="AG32" s="57">
        <v>60</v>
      </c>
      <c r="AH32" s="57">
        <v>20</v>
      </c>
      <c r="AI32" s="57">
        <v>3</v>
      </c>
      <c r="AJ32" s="55">
        <v>0</v>
      </c>
      <c r="AK32" s="55">
        <v>0</v>
      </c>
      <c r="AL32" s="55">
        <v>0</v>
      </c>
      <c r="AM32" s="60">
        <v>96</v>
      </c>
      <c r="AN32" s="55">
        <v>100</v>
      </c>
      <c r="AO32" s="55">
        <v>97</v>
      </c>
      <c r="AP32" s="55">
        <v>61</v>
      </c>
      <c r="AQ32" s="55">
        <v>97</v>
      </c>
      <c r="AR32" s="55">
        <v>61</v>
      </c>
      <c r="AS32" s="55">
        <v>92</v>
      </c>
      <c r="AT32" s="55">
        <v>58</v>
      </c>
      <c r="AU32" s="60">
        <v>91.8</v>
      </c>
      <c r="AV32" s="55">
        <v>100</v>
      </c>
      <c r="AW32" s="55">
        <v>90</v>
      </c>
      <c r="AX32" s="55">
        <v>57</v>
      </c>
      <c r="AY32" s="55">
        <v>59</v>
      </c>
      <c r="AZ32" s="55">
        <v>94</v>
      </c>
      <c r="BA32" s="55">
        <v>58</v>
      </c>
      <c r="BB32" s="55">
        <v>92</v>
      </c>
      <c r="BC32" s="57" t="s">
        <v>141</v>
      </c>
      <c r="BD32" s="57" t="s">
        <v>141</v>
      </c>
      <c r="BE32" s="53" t="s">
        <v>141</v>
      </c>
      <c r="BF32" s="57" t="s">
        <v>141</v>
      </c>
      <c r="BG32" s="53" t="s">
        <v>141</v>
      </c>
      <c r="BH32" s="53" t="s">
        <v>141</v>
      </c>
      <c r="BI32" s="53" t="s">
        <v>141</v>
      </c>
      <c r="BJ32" s="53" t="s">
        <v>141</v>
      </c>
      <c r="BK32" s="53" t="s">
        <v>141</v>
      </c>
      <c r="BL32" s="53" t="s">
        <v>141</v>
      </c>
      <c r="BM32" s="53" t="s">
        <v>142</v>
      </c>
      <c r="BN32" s="53" t="s">
        <v>141</v>
      </c>
      <c r="BO32" s="53" t="s">
        <v>141</v>
      </c>
      <c r="BP32" s="53" t="s">
        <v>141</v>
      </c>
      <c r="BQ32" s="53" t="s">
        <v>142</v>
      </c>
      <c r="BR32" s="53" t="s">
        <v>142</v>
      </c>
      <c r="BS32" s="53" t="s">
        <v>142</v>
      </c>
      <c r="BT32" s="53" t="s">
        <v>141</v>
      </c>
      <c r="BU32" s="53" t="s">
        <v>141</v>
      </c>
      <c r="BV32" s="53" t="s">
        <v>141</v>
      </c>
      <c r="BW32" s="57">
        <v>30</v>
      </c>
      <c r="BX32" s="57">
        <v>30</v>
      </c>
      <c r="BY32" s="57">
        <v>30</v>
      </c>
      <c r="BZ32" s="57">
        <v>30</v>
      </c>
      <c r="CA32" s="57">
        <v>20</v>
      </c>
      <c r="CB32" s="57">
        <v>20</v>
      </c>
      <c r="CC32" s="57">
        <v>20</v>
      </c>
      <c r="CD32" s="57">
        <v>20</v>
      </c>
      <c r="CE32" s="57">
        <v>20</v>
      </c>
      <c r="CF32" s="57">
        <v>20</v>
      </c>
      <c r="CG32" s="57">
        <v>0</v>
      </c>
      <c r="CH32" s="57">
        <v>20</v>
      </c>
      <c r="CI32" s="57">
        <v>20</v>
      </c>
      <c r="CJ32" s="57">
        <v>20</v>
      </c>
      <c r="CK32" s="57">
        <v>0</v>
      </c>
      <c r="CL32" s="57">
        <v>0</v>
      </c>
      <c r="CM32" s="57">
        <v>0</v>
      </c>
      <c r="CN32" s="57">
        <v>20</v>
      </c>
      <c r="CO32" s="57">
        <v>20</v>
      </c>
      <c r="CP32" s="57">
        <v>20</v>
      </c>
      <c r="CQ32" s="53" t="s">
        <v>141</v>
      </c>
      <c r="CR32" s="53" t="s">
        <v>141</v>
      </c>
      <c r="CS32" s="53" t="s">
        <v>141</v>
      </c>
      <c r="CT32" s="53" t="s">
        <v>141</v>
      </c>
      <c r="CU32" s="53" t="s">
        <v>141</v>
      </c>
      <c r="CV32" s="53" t="s">
        <v>141</v>
      </c>
      <c r="CW32" s="53" t="s">
        <v>141</v>
      </c>
      <c r="CX32" s="53" t="s">
        <v>141</v>
      </c>
      <c r="CY32" s="53" t="s">
        <v>141</v>
      </c>
      <c r="CZ32" s="53" t="s">
        <v>141</v>
      </c>
      <c r="DA32" s="53" t="s">
        <v>141</v>
      </c>
      <c r="DB32" s="53" t="s">
        <v>141</v>
      </c>
      <c r="DC32" s="53" t="s">
        <v>141</v>
      </c>
      <c r="DD32" s="53" t="s">
        <v>141</v>
      </c>
      <c r="DE32" s="53" t="s">
        <v>141</v>
      </c>
      <c r="DF32" s="53" t="s">
        <v>141</v>
      </c>
      <c r="DG32" s="53" t="s">
        <v>141</v>
      </c>
      <c r="DH32" s="53" t="s">
        <v>141</v>
      </c>
      <c r="DI32" s="53" t="s">
        <v>141</v>
      </c>
      <c r="DJ32" s="53" t="s">
        <v>141</v>
      </c>
      <c r="DK32" s="53" t="s">
        <v>141</v>
      </c>
      <c r="DL32" s="53" t="s">
        <v>141</v>
      </c>
      <c r="DM32" s="53" t="s">
        <v>141</v>
      </c>
      <c r="DN32" s="53" t="s">
        <v>141</v>
      </c>
      <c r="DO32" s="53" t="s">
        <v>141</v>
      </c>
      <c r="DP32" s="53" t="s">
        <v>141</v>
      </c>
      <c r="DQ32" s="53" t="s">
        <v>141</v>
      </c>
      <c r="DR32" s="53" t="s">
        <v>141</v>
      </c>
      <c r="DS32" s="53" t="s">
        <v>141</v>
      </c>
      <c r="DT32" s="53" t="s">
        <v>141</v>
      </c>
      <c r="DU32" s="53" t="s">
        <v>141</v>
      </c>
      <c r="DV32" s="53" t="s">
        <v>141</v>
      </c>
      <c r="DW32" s="53" t="s">
        <v>141</v>
      </c>
      <c r="DX32" s="53" t="s">
        <v>141</v>
      </c>
      <c r="DY32" s="53" t="s">
        <v>141</v>
      </c>
      <c r="DZ32" s="53" t="s">
        <v>141</v>
      </c>
      <c r="EA32" s="53" t="s">
        <v>141</v>
      </c>
      <c r="EB32" s="53" t="s">
        <v>141</v>
      </c>
      <c r="EC32" s="53" t="s">
        <v>141</v>
      </c>
      <c r="ED32" s="53" t="s">
        <v>141</v>
      </c>
      <c r="EE32" s="53" t="s">
        <v>141</v>
      </c>
      <c r="EF32" s="53" t="s">
        <v>141</v>
      </c>
      <c r="EG32" s="53" t="s">
        <v>141</v>
      </c>
      <c r="EH32" s="53" t="s">
        <v>141</v>
      </c>
      <c r="EI32" s="53" t="s">
        <v>141</v>
      </c>
      <c r="EJ32" s="53" t="s">
        <v>141</v>
      </c>
    </row>
    <row r="33" spans="1:140" ht="62.25" customHeight="1">
      <c r="A33" s="62" t="s">
        <v>258</v>
      </c>
      <c r="B33" s="62" t="s">
        <v>273</v>
      </c>
      <c r="C33" s="54">
        <v>67.48</v>
      </c>
      <c r="D33" s="55">
        <v>100</v>
      </c>
      <c r="E33" s="55">
        <v>68</v>
      </c>
      <c r="F33" s="55">
        <v>63</v>
      </c>
      <c r="G33" s="56">
        <v>0.92649999999999999</v>
      </c>
      <c r="H33" s="60">
        <v>96.8</v>
      </c>
      <c r="I33" s="55">
        <v>100</v>
      </c>
      <c r="J33" s="55">
        <v>100</v>
      </c>
      <c r="K33" s="57">
        <v>46</v>
      </c>
      <c r="L33" s="57">
        <v>16</v>
      </c>
      <c r="M33" s="57">
        <v>16</v>
      </c>
      <c r="N33" s="57">
        <v>46</v>
      </c>
      <c r="O33" s="55">
        <v>100</v>
      </c>
      <c r="P33" s="57">
        <v>30</v>
      </c>
      <c r="Q33" s="57">
        <v>4</v>
      </c>
      <c r="R33" s="57">
        <v>92</v>
      </c>
      <c r="S33" s="55">
        <v>55</v>
      </c>
      <c r="T33" s="55">
        <v>61</v>
      </c>
      <c r="U33" s="60">
        <v>47.5</v>
      </c>
      <c r="V33" s="55">
        <v>100</v>
      </c>
      <c r="W33" s="55">
        <v>0</v>
      </c>
      <c r="X33" s="57">
        <v>20</v>
      </c>
      <c r="Y33" s="57">
        <v>0</v>
      </c>
      <c r="Z33" s="55">
        <v>60</v>
      </c>
      <c r="AA33" s="55">
        <v>95</v>
      </c>
      <c r="AB33" s="60">
        <v>8</v>
      </c>
      <c r="AC33" s="55">
        <v>100</v>
      </c>
      <c r="AD33" s="55">
        <v>0</v>
      </c>
      <c r="AE33" s="57">
        <v>20</v>
      </c>
      <c r="AF33" s="57">
        <v>0</v>
      </c>
      <c r="AG33" s="57">
        <v>20</v>
      </c>
      <c r="AH33" s="57">
        <v>20</v>
      </c>
      <c r="AI33" s="57">
        <v>1</v>
      </c>
      <c r="AJ33" s="55">
        <v>0</v>
      </c>
      <c r="AK33" s="55">
        <v>0</v>
      </c>
      <c r="AL33" s="55">
        <v>0</v>
      </c>
      <c r="AM33" s="60">
        <v>94.4</v>
      </c>
      <c r="AN33" s="55">
        <v>100</v>
      </c>
      <c r="AO33" s="55">
        <v>92</v>
      </c>
      <c r="AP33" s="55">
        <v>58</v>
      </c>
      <c r="AQ33" s="55">
        <v>97</v>
      </c>
      <c r="AR33" s="55">
        <v>61</v>
      </c>
      <c r="AS33" s="55">
        <v>94</v>
      </c>
      <c r="AT33" s="55">
        <v>59</v>
      </c>
      <c r="AU33" s="60">
        <v>90.7</v>
      </c>
      <c r="AV33" s="55">
        <v>100</v>
      </c>
      <c r="AW33" s="55">
        <v>95</v>
      </c>
      <c r="AX33" s="55">
        <v>60</v>
      </c>
      <c r="AY33" s="55">
        <v>54</v>
      </c>
      <c r="AZ33" s="55">
        <v>86</v>
      </c>
      <c r="BA33" s="55">
        <v>57</v>
      </c>
      <c r="BB33" s="55">
        <v>90</v>
      </c>
      <c r="BC33" s="57" t="s">
        <v>141</v>
      </c>
      <c r="BD33" s="57" t="s">
        <v>141</v>
      </c>
      <c r="BE33" s="53" t="s">
        <v>141</v>
      </c>
      <c r="BF33" s="57" t="s">
        <v>141</v>
      </c>
      <c r="BG33" s="53" t="s">
        <v>142</v>
      </c>
      <c r="BH33" s="53" t="s">
        <v>142</v>
      </c>
      <c r="BI33" s="53" t="s">
        <v>142</v>
      </c>
      <c r="BJ33" s="53" t="s">
        <v>142</v>
      </c>
      <c r="BK33" s="53" t="s">
        <v>142</v>
      </c>
      <c r="BL33" s="53" t="s">
        <v>142</v>
      </c>
      <c r="BM33" s="53" t="s">
        <v>142</v>
      </c>
      <c r="BN33" s="53" t="s">
        <v>142</v>
      </c>
      <c r="BO33" s="53" t="s">
        <v>142</v>
      </c>
      <c r="BP33" s="53" t="s">
        <v>142</v>
      </c>
      <c r="BQ33" s="53" t="s">
        <v>142</v>
      </c>
      <c r="BR33" s="53" t="s">
        <v>142</v>
      </c>
      <c r="BS33" s="53" t="s">
        <v>142</v>
      </c>
      <c r="BT33" s="53" t="s">
        <v>141</v>
      </c>
      <c r="BU33" s="53" t="s">
        <v>142</v>
      </c>
      <c r="BV33" s="53" t="s">
        <v>142</v>
      </c>
      <c r="BW33" s="57">
        <v>30</v>
      </c>
      <c r="BX33" s="57">
        <v>30</v>
      </c>
      <c r="BY33" s="57">
        <v>30</v>
      </c>
      <c r="BZ33" s="57">
        <v>30</v>
      </c>
      <c r="CA33" s="57">
        <v>0</v>
      </c>
      <c r="CB33" s="57">
        <v>0</v>
      </c>
      <c r="CC33" s="57">
        <v>0</v>
      </c>
      <c r="CD33" s="57">
        <v>0</v>
      </c>
      <c r="CE33" s="57">
        <v>0</v>
      </c>
      <c r="CF33" s="57">
        <v>0</v>
      </c>
      <c r="CG33" s="57">
        <v>0</v>
      </c>
      <c r="CH33" s="57">
        <v>0</v>
      </c>
      <c r="CI33" s="57">
        <v>0</v>
      </c>
      <c r="CJ33" s="57">
        <v>0</v>
      </c>
      <c r="CK33" s="57">
        <v>0</v>
      </c>
      <c r="CL33" s="57">
        <v>0</v>
      </c>
      <c r="CM33" s="57">
        <v>0</v>
      </c>
      <c r="CN33" s="57">
        <v>20</v>
      </c>
      <c r="CO33" s="57">
        <v>0</v>
      </c>
      <c r="CP33" s="57">
        <v>0</v>
      </c>
      <c r="CQ33" s="53" t="s">
        <v>141</v>
      </c>
      <c r="CR33" s="53" t="s">
        <v>141</v>
      </c>
      <c r="CS33" s="53" t="s">
        <v>141</v>
      </c>
      <c r="CT33" s="53" t="s">
        <v>141</v>
      </c>
      <c r="CU33" s="53" t="s">
        <v>141</v>
      </c>
      <c r="CV33" s="53" t="s">
        <v>141</v>
      </c>
      <c r="CW33" s="53" t="s">
        <v>141</v>
      </c>
      <c r="CX33" s="53" t="s">
        <v>141</v>
      </c>
      <c r="CY33" s="53" t="s">
        <v>141</v>
      </c>
      <c r="CZ33" s="53" t="s">
        <v>141</v>
      </c>
      <c r="DA33" s="53" t="s">
        <v>141</v>
      </c>
      <c r="DB33" s="53" t="s">
        <v>141</v>
      </c>
      <c r="DC33" s="53" t="s">
        <v>141</v>
      </c>
      <c r="DD33" s="53" t="s">
        <v>141</v>
      </c>
      <c r="DE33" s="53" t="s">
        <v>141</v>
      </c>
      <c r="DF33" s="53" t="s">
        <v>141</v>
      </c>
      <c r="DG33" s="53" t="s">
        <v>141</v>
      </c>
      <c r="DH33" s="53" t="s">
        <v>141</v>
      </c>
      <c r="DI33" s="53" t="s">
        <v>141</v>
      </c>
      <c r="DJ33" s="53" t="s">
        <v>141</v>
      </c>
      <c r="DK33" s="53" t="s">
        <v>141</v>
      </c>
      <c r="DL33" s="53" t="s">
        <v>141</v>
      </c>
      <c r="DM33" s="53" t="s">
        <v>141</v>
      </c>
      <c r="DN33" s="53" t="s">
        <v>141</v>
      </c>
      <c r="DO33" s="53" t="s">
        <v>141</v>
      </c>
      <c r="DP33" s="53" t="s">
        <v>141</v>
      </c>
      <c r="DQ33" s="53" t="s">
        <v>141</v>
      </c>
      <c r="DR33" s="53" t="s">
        <v>141</v>
      </c>
      <c r="DS33" s="53" t="s">
        <v>141</v>
      </c>
      <c r="DT33" s="53" t="s">
        <v>141</v>
      </c>
      <c r="DU33" s="53" t="s">
        <v>141</v>
      </c>
      <c r="DV33" s="53" t="s">
        <v>141</v>
      </c>
      <c r="DW33" s="53" t="s">
        <v>141</v>
      </c>
      <c r="DX33" s="53" t="s">
        <v>141</v>
      </c>
      <c r="DY33" s="53" t="s">
        <v>141</v>
      </c>
      <c r="DZ33" s="53" t="s">
        <v>141</v>
      </c>
      <c r="EA33" s="53" t="s">
        <v>141</v>
      </c>
      <c r="EB33" s="53" t="s">
        <v>141</v>
      </c>
      <c r="EC33" s="53" t="s">
        <v>141</v>
      </c>
      <c r="ED33" s="53" t="s">
        <v>141</v>
      </c>
      <c r="EE33" s="53" t="s">
        <v>141</v>
      </c>
      <c r="EF33" s="53" t="s">
        <v>141</v>
      </c>
      <c r="EG33" s="53" t="s">
        <v>141</v>
      </c>
      <c r="EH33" s="53" t="s">
        <v>141</v>
      </c>
      <c r="EI33" s="53" t="s">
        <v>141</v>
      </c>
      <c r="EJ33" s="53" t="s">
        <v>141</v>
      </c>
    </row>
    <row r="34" spans="1:140" ht="62.25" customHeight="1">
      <c r="A34" s="62" t="s">
        <v>260</v>
      </c>
      <c r="B34" s="62" t="s">
        <v>274</v>
      </c>
      <c r="C34" s="54">
        <v>86.28</v>
      </c>
      <c r="D34" s="55">
        <v>100</v>
      </c>
      <c r="E34" s="55">
        <v>61</v>
      </c>
      <c r="F34" s="55">
        <v>31</v>
      </c>
      <c r="G34" s="56">
        <v>0.50819999999999999</v>
      </c>
      <c r="H34" s="60">
        <v>98</v>
      </c>
      <c r="I34" s="55">
        <v>100</v>
      </c>
      <c r="J34" s="55">
        <v>100</v>
      </c>
      <c r="K34" s="57">
        <v>46</v>
      </c>
      <c r="L34" s="57">
        <v>16</v>
      </c>
      <c r="M34" s="57">
        <v>16</v>
      </c>
      <c r="N34" s="57">
        <v>46</v>
      </c>
      <c r="O34" s="55">
        <v>100</v>
      </c>
      <c r="P34" s="57">
        <v>30</v>
      </c>
      <c r="Q34" s="57">
        <v>4</v>
      </c>
      <c r="R34" s="57">
        <v>95</v>
      </c>
      <c r="S34" s="55">
        <v>29</v>
      </c>
      <c r="T34" s="55">
        <v>30</v>
      </c>
      <c r="U34" s="60">
        <v>83.5</v>
      </c>
      <c r="V34" s="55">
        <v>100</v>
      </c>
      <c r="W34" s="55">
        <v>80</v>
      </c>
      <c r="X34" s="57">
        <v>20</v>
      </c>
      <c r="Y34" s="57">
        <v>4</v>
      </c>
      <c r="Z34" s="55">
        <v>27</v>
      </c>
      <c r="AA34" s="55">
        <v>87</v>
      </c>
      <c r="AB34" s="60">
        <v>64</v>
      </c>
      <c r="AC34" s="55">
        <v>100</v>
      </c>
      <c r="AD34" s="55">
        <v>80</v>
      </c>
      <c r="AE34" s="57">
        <v>20</v>
      </c>
      <c r="AF34" s="57">
        <v>4</v>
      </c>
      <c r="AG34" s="57">
        <v>100</v>
      </c>
      <c r="AH34" s="57">
        <v>20</v>
      </c>
      <c r="AI34" s="57">
        <v>5</v>
      </c>
      <c r="AJ34" s="55">
        <v>0</v>
      </c>
      <c r="AK34" s="55">
        <v>0</v>
      </c>
      <c r="AL34" s="55">
        <v>0</v>
      </c>
      <c r="AM34" s="60">
        <v>96.2</v>
      </c>
      <c r="AN34" s="55">
        <v>100</v>
      </c>
      <c r="AO34" s="55">
        <v>97</v>
      </c>
      <c r="AP34" s="55">
        <v>30</v>
      </c>
      <c r="AQ34" s="55">
        <v>97</v>
      </c>
      <c r="AR34" s="55">
        <v>30</v>
      </c>
      <c r="AS34" s="55">
        <v>93</v>
      </c>
      <c r="AT34" s="55">
        <v>29</v>
      </c>
      <c r="AU34" s="60">
        <v>89.7</v>
      </c>
      <c r="AV34" s="55">
        <v>100</v>
      </c>
      <c r="AW34" s="55">
        <v>87</v>
      </c>
      <c r="AX34" s="55">
        <v>27</v>
      </c>
      <c r="AY34" s="55">
        <v>29</v>
      </c>
      <c r="AZ34" s="55">
        <v>93</v>
      </c>
      <c r="BA34" s="55">
        <v>28</v>
      </c>
      <c r="BB34" s="55">
        <v>90</v>
      </c>
      <c r="BC34" s="57" t="s">
        <v>141</v>
      </c>
      <c r="BD34" s="57" t="s">
        <v>141</v>
      </c>
      <c r="BE34" s="53" t="s">
        <v>141</v>
      </c>
      <c r="BF34" s="57" t="s">
        <v>141</v>
      </c>
      <c r="BG34" s="53" t="s">
        <v>142</v>
      </c>
      <c r="BH34" s="53" t="s">
        <v>141</v>
      </c>
      <c r="BI34" s="53" t="s">
        <v>141</v>
      </c>
      <c r="BJ34" s="53" t="s">
        <v>141</v>
      </c>
      <c r="BK34" s="53" t="s">
        <v>141</v>
      </c>
      <c r="BL34" s="53" t="s">
        <v>141</v>
      </c>
      <c r="BM34" s="53" t="s">
        <v>142</v>
      </c>
      <c r="BN34" s="53" t="s">
        <v>141</v>
      </c>
      <c r="BO34" s="53" t="s">
        <v>141</v>
      </c>
      <c r="BP34" s="53" t="s">
        <v>141</v>
      </c>
      <c r="BQ34" s="53" t="s">
        <v>141</v>
      </c>
      <c r="BR34" s="53" t="s">
        <v>142</v>
      </c>
      <c r="BS34" s="53" t="s">
        <v>141</v>
      </c>
      <c r="BT34" s="53" t="s">
        <v>141</v>
      </c>
      <c r="BU34" s="53" t="s">
        <v>141</v>
      </c>
      <c r="BV34" s="53" t="s">
        <v>141</v>
      </c>
      <c r="BW34" s="57">
        <v>30</v>
      </c>
      <c r="BX34" s="57">
        <v>30</v>
      </c>
      <c r="BY34" s="57">
        <v>30</v>
      </c>
      <c r="BZ34" s="57">
        <v>30</v>
      </c>
      <c r="CA34" s="57">
        <v>0</v>
      </c>
      <c r="CB34" s="57">
        <v>20</v>
      </c>
      <c r="CC34" s="57">
        <v>20</v>
      </c>
      <c r="CD34" s="57">
        <v>20</v>
      </c>
      <c r="CE34" s="57">
        <v>20</v>
      </c>
      <c r="CF34" s="57">
        <v>20</v>
      </c>
      <c r="CG34" s="57">
        <v>0</v>
      </c>
      <c r="CH34" s="57">
        <v>20</v>
      </c>
      <c r="CI34" s="57">
        <v>20</v>
      </c>
      <c r="CJ34" s="57">
        <v>20</v>
      </c>
      <c r="CK34" s="57">
        <v>20</v>
      </c>
      <c r="CL34" s="57">
        <v>0</v>
      </c>
      <c r="CM34" s="57">
        <v>20</v>
      </c>
      <c r="CN34" s="57">
        <v>20</v>
      </c>
      <c r="CO34" s="57">
        <v>20</v>
      </c>
      <c r="CP34" s="57">
        <v>20</v>
      </c>
      <c r="CQ34" s="53" t="s">
        <v>141</v>
      </c>
      <c r="CR34" s="53" t="s">
        <v>141</v>
      </c>
      <c r="CS34" s="53" t="s">
        <v>141</v>
      </c>
      <c r="CT34" s="53" t="s">
        <v>141</v>
      </c>
      <c r="CU34" s="53" t="s">
        <v>141</v>
      </c>
      <c r="CV34" s="53" t="s">
        <v>141</v>
      </c>
      <c r="CW34" s="53" t="s">
        <v>141</v>
      </c>
      <c r="CX34" s="53" t="s">
        <v>141</v>
      </c>
      <c r="CY34" s="53" t="s">
        <v>141</v>
      </c>
      <c r="CZ34" s="53" t="s">
        <v>141</v>
      </c>
      <c r="DA34" s="53" t="s">
        <v>141</v>
      </c>
      <c r="DB34" s="53" t="s">
        <v>141</v>
      </c>
      <c r="DC34" s="53" t="s">
        <v>141</v>
      </c>
      <c r="DD34" s="53" t="s">
        <v>141</v>
      </c>
      <c r="DE34" s="53" t="s">
        <v>141</v>
      </c>
      <c r="DF34" s="53" t="s">
        <v>141</v>
      </c>
      <c r="DG34" s="53" t="s">
        <v>141</v>
      </c>
      <c r="DH34" s="53" t="s">
        <v>141</v>
      </c>
      <c r="DI34" s="53" t="s">
        <v>141</v>
      </c>
      <c r="DJ34" s="53" t="s">
        <v>141</v>
      </c>
      <c r="DK34" s="53" t="s">
        <v>141</v>
      </c>
      <c r="DL34" s="53" t="s">
        <v>141</v>
      </c>
      <c r="DM34" s="53" t="s">
        <v>141</v>
      </c>
      <c r="DN34" s="53" t="s">
        <v>141</v>
      </c>
      <c r="DO34" s="53" t="s">
        <v>141</v>
      </c>
      <c r="DP34" s="53" t="s">
        <v>141</v>
      </c>
      <c r="DQ34" s="53" t="s">
        <v>141</v>
      </c>
      <c r="DR34" s="53" t="s">
        <v>141</v>
      </c>
      <c r="DS34" s="53" t="s">
        <v>141</v>
      </c>
      <c r="DT34" s="53" t="s">
        <v>141</v>
      </c>
      <c r="DU34" s="53" t="s">
        <v>141</v>
      </c>
      <c r="DV34" s="53" t="s">
        <v>141</v>
      </c>
      <c r="DW34" s="53" t="s">
        <v>141</v>
      </c>
      <c r="DX34" s="53" t="s">
        <v>141</v>
      </c>
      <c r="DY34" s="53" t="s">
        <v>141</v>
      </c>
      <c r="DZ34" s="53" t="s">
        <v>141</v>
      </c>
      <c r="EA34" s="53" t="s">
        <v>141</v>
      </c>
      <c r="EB34" s="53" t="s">
        <v>141</v>
      </c>
      <c r="EC34" s="53" t="s">
        <v>141</v>
      </c>
      <c r="ED34" s="53" t="s">
        <v>141</v>
      </c>
      <c r="EE34" s="53" t="s">
        <v>141</v>
      </c>
      <c r="EF34" s="53" t="s">
        <v>141</v>
      </c>
      <c r="EG34" s="53" t="s">
        <v>141</v>
      </c>
      <c r="EH34" s="53" t="s">
        <v>141</v>
      </c>
      <c r="EI34" s="53" t="s">
        <v>141</v>
      </c>
      <c r="EJ34" s="53" t="s">
        <v>141</v>
      </c>
    </row>
    <row r="35" spans="1:140" ht="62.25" customHeight="1">
      <c r="A35" s="62" t="s">
        <v>265</v>
      </c>
      <c r="B35" s="62" t="s">
        <v>275</v>
      </c>
      <c r="C35" s="54">
        <v>76.62</v>
      </c>
      <c r="D35" s="55">
        <v>100</v>
      </c>
      <c r="E35" s="55">
        <v>126</v>
      </c>
      <c r="F35" s="55">
        <v>54</v>
      </c>
      <c r="G35" s="56">
        <v>0.42859999999999998</v>
      </c>
      <c r="H35" s="60">
        <v>94.5</v>
      </c>
      <c r="I35" s="55">
        <v>100</v>
      </c>
      <c r="J35" s="55">
        <v>91</v>
      </c>
      <c r="K35" s="57">
        <v>46</v>
      </c>
      <c r="L35" s="57">
        <v>16</v>
      </c>
      <c r="M35" s="57">
        <v>16</v>
      </c>
      <c r="N35" s="57">
        <v>38</v>
      </c>
      <c r="O35" s="55">
        <v>100</v>
      </c>
      <c r="P35" s="57">
        <v>30</v>
      </c>
      <c r="Q35" s="57">
        <v>4</v>
      </c>
      <c r="R35" s="57">
        <v>93</v>
      </c>
      <c r="S35" s="55">
        <v>49</v>
      </c>
      <c r="T35" s="55">
        <v>51</v>
      </c>
      <c r="U35" s="60">
        <v>76.5</v>
      </c>
      <c r="V35" s="55">
        <v>100</v>
      </c>
      <c r="W35" s="55">
        <v>60</v>
      </c>
      <c r="X35" s="57">
        <v>20</v>
      </c>
      <c r="Y35" s="57">
        <v>3</v>
      </c>
      <c r="Z35" s="55">
        <v>50</v>
      </c>
      <c r="AA35" s="55">
        <v>93</v>
      </c>
      <c r="AB35" s="60">
        <v>24</v>
      </c>
      <c r="AC35" s="55">
        <v>100</v>
      </c>
      <c r="AD35" s="55">
        <v>0</v>
      </c>
      <c r="AE35" s="57">
        <v>20</v>
      </c>
      <c r="AF35" s="57">
        <v>0</v>
      </c>
      <c r="AG35" s="57">
        <v>60</v>
      </c>
      <c r="AH35" s="57">
        <v>20</v>
      </c>
      <c r="AI35" s="57">
        <v>3</v>
      </c>
      <c r="AJ35" s="55">
        <v>0</v>
      </c>
      <c r="AK35" s="55">
        <v>0</v>
      </c>
      <c r="AL35" s="55">
        <v>0</v>
      </c>
      <c r="AM35" s="60">
        <v>94.6</v>
      </c>
      <c r="AN35" s="55">
        <v>100</v>
      </c>
      <c r="AO35" s="55">
        <v>96</v>
      </c>
      <c r="AP35" s="55">
        <v>52</v>
      </c>
      <c r="AQ35" s="55">
        <v>94</v>
      </c>
      <c r="AR35" s="55">
        <v>51</v>
      </c>
      <c r="AS35" s="55">
        <v>93</v>
      </c>
      <c r="AT35" s="55">
        <v>50</v>
      </c>
      <c r="AU35" s="60">
        <v>93.5</v>
      </c>
      <c r="AV35" s="55">
        <v>100</v>
      </c>
      <c r="AW35" s="55">
        <v>91</v>
      </c>
      <c r="AX35" s="55">
        <v>49</v>
      </c>
      <c r="AY35" s="55">
        <v>52</v>
      </c>
      <c r="AZ35" s="55">
        <v>96</v>
      </c>
      <c r="BA35" s="55">
        <v>51</v>
      </c>
      <c r="BB35" s="55">
        <v>94</v>
      </c>
      <c r="BC35" s="57" t="s">
        <v>141</v>
      </c>
      <c r="BD35" s="57" t="s">
        <v>141</v>
      </c>
      <c r="BE35" s="53" t="s">
        <v>141</v>
      </c>
      <c r="BF35" s="57" t="s">
        <v>141</v>
      </c>
      <c r="BG35" s="53" t="s">
        <v>142</v>
      </c>
      <c r="BH35" s="53" t="s">
        <v>142</v>
      </c>
      <c r="BI35" s="53" t="s">
        <v>141</v>
      </c>
      <c r="BJ35" s="53" t="s">
        <v>141</v>
      </c>
      <c r="BK35" s="53" t="s">
        <v>141</v>
      </c>
      <c r="BL35" s="53" t="s">
        <v>142</v>
      </c>
      <c r="BM35" s="53" t="s">
        <v>142</v>
      </c>
      <c r="BN35" s="53" t="s">
        <v>142</v>
      </c>
      <c r="BO35" s="53" t="s">
        <v>142</v>
      </c>
      <c r="BP35" s="53" t="s">
        <v>142</v>
      </c>
      <c r="BQ35" s="53" t="s">
        <v>142</v>
      </c>
      <c r="BR35" s="53" t="s">
        <v>142</v>
      </c>
      <c r="BS35" s="53" t="s">
        <v>142</v>
      </c>
      <c r="BT35" s="53" t="s">
        <v>141</v>
      </c>
      <c r="BU35" s="53" t="s">
        <v>141</v>
      </c>
      <c r="BV35" s="53" t="s">
        <v>141</v>
      </c>
      <c r="BW35" s="57">
        <v>30</v>
      </c>
      <c r="BX35" s="57">
        <v>30</v>
      </c>
      <c r="BY35" s="57">
        <v>30</v>
      </c>
      <c r="BZ35" s="57">
        <v>30</v>
      </c>
      <c r="CA35" s="57">
        <v>0</v>
      </c>
      <c r="CB35" s="57">
        <v>0</v>
      </c>
      <c r="CC35" s="57">
        <v>20</v>
      </c>
      <c r="CD35" s="57">
        <v>20</v>
      </c>
      <c r="CE35" s="57">
        <v>20</v>
      </c>
      <c r="CF35" s="57">
        <v>0</v>
      </c>
      <c r="CG35" s="57">
        <v>0</v>
      </c>
      <c r="CH35" s="57">
        <v>0</v>
      </c>
      <c r="CI35" s="57">
        <v>0</v>
      </c>
      <c r="CJ35" s="57">
        <v>0</v>
      </c>
      <c r="CK35" s="57">
        <v>0</v>
      </c>
      <c r="CL35" s="57">
        <v>0</v>
      </c>
      <c r="CM35" s="57">
        <v>0</v>
      </c>
      <c r="CN35" s="57">
        <v>20</v>
      </c>
      <c r="CO35" s="57">
        <v>20</v>
      </c>
      <c r="CP35" s="57">
        <v>20</v>
      </c>
      <c r="CQ35" s="53" t="s">
        <v>141</v>
      </c>
      <c r="CR35" s="53" t="s">
        <v>141</v>
      </c>
      <c r="CS35" s="53" t="s">
        <v>141</v>
      </c>
      <c r="CT35" s="53" t="s">
        <v>141</v>
      </c>
      <c r="CU35" s="53" t="s">
        <v>141</v>
      </c>
      <c r="CV35" s="53" t="s">
        <v>141</v>
      </c>
      <c r="CW35" s="53" t="s">
        <v>141</v>
      </c>
      <c r="CX35" s="53" t="s">
        <v>141</v>
      </c>
      <c r="CY35" s="53" t="s">
        <v>141</v>
      </c>
      <c r="CZ35" s="53" t="s">
        <v>141</v>
      </c>
      <c r="DA35" s="53" t="s">
        <v>141</v>
      </c>
      <c r="DB35" s="53" t="s">
        <v>141</v>
      </c>
      <c r="DC35" s="53" t="s">
        <v>141</v>
      </c>
      <c r="DD35" s="53" t="s">
        <v>142</v>
      </c>
      <c r="DE35" s="53" t="s">
        <v>141</v>
      </c>
      <c r="DF35" s="53" t="s">
        <v>141</v>
      </c>
      <c r="DG35" s="53" t="s">
        <v>141</v>
      </c>
      <c r="DH35" s="53" t="s">
        <v>141</v>
      </c>
      <c r="DI35" s="53" t="s">
        <v>141</v>
      </c>
      <c r="DJ35" s="53" t="s">
        <v>141</v>
      </c>
      <c r="DK35" s="53" t="s">
        <v>141</v>
      </c>
      <c r="DL35" s="53" t="s">
        <v>141</v>
      </c>
      <c r="DM35" s="53" t="s">
        <v>142</v>
      </c>
      <c r="DN35" s="53" t="s">
        <v>141</v>
      </c>
      <c r="DO35" s="53" t="s">
        <v>141</v>
      </c>
      <c r="DP35" s="53" t="s">
        <v>141</v>
      </c>
      <c r="DQ35" s="53" t="s">
        <v>141</v>
      </c>
      <c r="DR35" s="53" t="s">
        <v>141</v>
      </c>
      <c r="DS35" s="53" t="s">
        <v>142</v>
      </c>
      <c r="DT35" s="53" t="s">
        <v>141</v>
      </c>
      <c r="DU35" s="53" t="s">
        <v>141</v>
      </c>
      <c r="DV35" s="53" t="s">
        <v>141</v>
      </c>
      <c r="DW35" s="53" t="s">
        <v>141</v>
      </c>
      <c r="DX35" s="53" t="s">
        <v>141</v>
      </c>
      <c r="DY35" s="53" t="s">
        <v>142</v>
      </c>
      <c r="DZ35" s="53" t="s">
        <v>141</v>
      </c>
      <c r="EA35" s="53" t="s">
        <v>142</v>
      </c>
      <c r="EB35" s="53" t="s">
        <v>142</v>
      </c>
      <c r="EC35" s="53" t="s">
        <v>142</v>
      </c>
      <c r="ED35" s="53" t="s">
        <v>142</v>
      </c>
      <c r="EE35" s="53" t="s">
        <v>141</v>
      </c>
      <c r="EF35" s="53" t="s">
        <v>141</v>
      </c>
      <c r="EG35" s="53" t="s">
        <v>141</v>
      </c>
      <c r="EH35" s="53" t="s">
        <v>141</v>
      </c>
      <c r="EI35" s="53" t="s">
        <v>141</v>
      </c>
      <c r="EJ35" s="53" t="s">
        <v>141</v>
      </c>
    </row>
    <row r="36" spans="1:140" ht="62.25" customHeight="1">
      <c r="A36" s="62" t="s">
        <v>236</v>
      </c>
      <c r="B36" s="62" t="s">
        <v>276</v>
      </c>
      <c r="C36" s="54">
        <v>81.040000000000006</v>
      </c>
      <c r="D36" s="55">
        <v>100</v>
      </c>
      <c r="E36" s="55">
        <v>302</v>
      </c>
      <c r="F36" s="55">
        <v>185</v>
      </c>
      <c r="G36" s="56">
        <v>0.61260000000000003</v>
      </c>
      <c r="H36" s="60">
        <v>96.2</v>
      </c>
      <c r="I36" s="55">
        <v>100</v>
      </c>
      <c r="J36" s="55">
        <v>98</v>
      </c>
      <c r="K36" s="57">
        <v>46</v>
      </c>
      <c r="L36" s="57">
        <v>16</v>
      </c>
      <c r="M36" s="57">
        <v>16</v>
      </c>
      <c r="N36" s="57">
        <v>44</v>
      </c>
      <c r="O36" s="55">
        <v>100</v>
      </c>
      <c r="P36" s="57">
        <v>30</v>
      </c>
      <c r="Q36" s="57">
        <v>4</v>
      </c>
      <c r="R36" s="57">
        <v>92</v>
      </c>
      <c r="S36" s="55">
        <v>178</v>
      </c>
      <c r="T36" s="55">
        <v>161</v>
      </c>
      <c r="U36" s="60">
        <v>75</v>
      </c>
      <c r="V36" s="55">
        <v>100</v>
      </c>
      <c r="W36" s="55">
        <v>60</v>
      </c>
      <c r="X36" s="57">
        <v>20</v>
      </c>
      <c r="Y36" s="57">
        <v>3</v>
      </c>
      <c r="Z36" s="55">
        <v>166</v>
      </c>
      <c r="AA36" s="55">
        <v>90</v>
      </c>
      <c r="AB36" s="60">
        <v>48.9</v>
      </c>
      <c r="AC36" s="55">
        <v>100</v>
      </c>
      <c r="AD36" s="55">
        <v>0</v>
      </c>
      <c r="AE36" s="57">
        <v>20</v>
      </c>
      <c r="AF36" s="57">
        <v>0</v>
      </c>
      <c r="AG36" s="57">
        <v>60</v>
      </c>
      <c r="AH36" s="57">
        <v>20</v>
      </c>
      <c r="AI36" s="57">
        <v>3</v>
      </c>
      <c r="AJ36" s="55">
        <v>83</v>
      </c>
      <c r="AK36" s="55">
        <v>6</v>
      </c>
      <c r="AL36" s="55">
        <v>5</v>
      </c>
      <c r="AM36" s="60">
        <v>92.8</v>
      </c>
      <c r="AN36" s="55">
        <v>100</v>
      </c>
      <c r="AO36" s="55">
        <v>93</v>
      </c>
      <c r="AP36" s="55">
        <v>172</v>
      </c>
      <c r="AQ36" s="55">
        <v>91</v>
      </c>
      <c r="AR36" s="55">
        <v>169</v>
      </c>
      <c r="AS36" s="55">
        <v>96</v>
      </c>
      <c r="AT36" s="55">
        <v>178</v>
      </c>
      <c r="AU36" s="60">
        <v>92.3</v>
      </c>
      <c r="AV36" s="55">
        <v>100</v>
      </c>
      <c r="AW36" s="55">
        <v>91</v>
      </c>
      <c r="AX36" s="55">
        <v>169</v>
      </c>
      <c r="AY36" s="55">
        <v>176</v>
      </c>
      <c r="AZ36" s="55">
        <v>95</v>
      </c>
      <c r="BA36" s="55">
        <v>171</v>
      </c>
      <c r="BB36" s="55">
        <v>92</v>
      </c>
      <c r="BC36" s="57" t="s">
        <v>141</v>
      </c>
      <c r="BD36" s="57" t="s">
        <v>141</v>
      </c>
      <c r="BE36" s="53" t="s">
        <v>141</v>
      </c>
      <c r="BF36" s="57" t="s">
        <v>141</v>
      </c>
      <c r="BG36" s="53" t="s">
        <v>142</v>
      </c>
      <c r="BH36" s="53" t="s">
        <v>141</v>
      </c>
      <c r="BI36" s="53" t="s">
        <v>141</v>
      </c>
      <c r="BJ36" s="53" t="s">
        <v>142</v>
      </c>
      <c r="BK36" s="53" t="s">
        <v>141</v>
      </c>
      <c r="BL36" s="53" t="s">
        <v>142</v>
      </c>
      <c r="BM36" s="53" t="s">
        <v>142</v>
      </c>
      <c r="BN36" s="53" t="s">
        <v>142</v>
      </c>
      <c r="BO36" s="53" t="s">
        <v>142</v>
      </c>
      <c r="BP36" s="53" t="s">
        <v>142</v>
      </c>
      <c r="BQ36" s="53" t="s">
        <v>142</v>
      </c>
      <c r="BR36" s="53" t="s">
        <v>142</v>
      </c>
      <c r="BS36" s="53" t="s">
        <v>142</v>
      </c>
      <c r="BT36" s="53" t="s">
        <v>141</v>
      </c>
      <c r="BU36" s="53" t="s">
        <v>141</v>
      </c>
      <c r="BV36" s="53" t="s">
        <v>141</v>
      </c>
      <c r="BW36" s="57">
        <v>30</v>
      </c>
      <c r="BX36" s="57">
        <v>30</v>
      </c>
      <c r="BY36" s="57">
        <v>30</v>
      </c>
      <c r="BZ36" s="57">
        <v>30</v>
      </c>
      <c r="CA36" s="57">
        <v>0</v>
      </c>
      <c r="CB36" s="57">
        <v>20</v>
      </c>
      <c r="CC36" s="57">
        <v>20</v>
      </c>
      <c r="CD36" s="57">
        <v>0</v>
      </c>
      <c r="CE36" s="57">
        <v>20</v>
      </c>
      <c r="CF36" s="57">
        <v>0</v>
      </c>
      <c r="CG36" s="57">
        <v>0</v>
      </c>
      <c r="CH36" s="57">
        <v>0</v>
      </c>
      <c r="CI36" s="57">
        <v>0</v>
      </c>
      <c r="CJ36" s="57">
        <v>0</v>
      </c>
      <c r="CK36" s="57">
        <v>0</v>
      </c>
      <c r="CL36" s="57">
        <v>0</v>
      </c>
      <c r="CM36" s="57">
        <v>0</v>
      </c>
      <c r="CN36" s="57">
        <v>20</v>
      </c>
      <c r="CO36" s="57">
        <v>20</v>
      </c>
      <c r="CP36" s="57">
        <v>20</v>
      </c>
      <c r="CQ36" s="53" t="s">
        <v>141</v>
      </c>
      <c r="CR36" s="53" t="s">
        <v>141</v>
      </c>
      <c r="CS36" s="53" t="s">
        <v>141</v>
      </c>
      <c r="CT36" s="53" t="s">
        <v>141</v>
      </c>
      <c r="CU36" s="53" t="s">
        <v>141</v>
      </c>
      <c r="CV36" s="53" t="s">
        <v>141</v>
      </c>
      <c r="CW36" s="53" t="s">
        <v>141</v>
      </c>
      <c r="CX36" s="53" t="s">
        <v>141</v>
      </c>
      <c r="CY36" s="53" t="s">
        <v>141</v>
      </c>
      <c r="CZ36" s="53" t="s">
        <v>141</v>
      </c>
      <c r="DA36" s="53" t="s">
        <v>141</v>
      </c>
      <c r="DB36" s="53" t="s">
        <v>141</v>
      </c>
      <c r="DC36" s="53" t="s">
        <v>141</v>
      </c>
      <c r="DD36" s="53" t="s">
        <v>141</v>
      </c>
      <c r="DE36" s="53" t="s">
        <v>141</v>
      </c>
      <c r="DF36" s="53" t="s">
        <v>142</v>
      </c>
      <c r="DG36" s="53" t="s">
        <v>141</v>
      </c>
      <c r="DH36" s="53" t="s">
        <v>141</v>
      </c>
      <c r="DI36" s="53" t="s">
        <v>141</v>
      </c>
      <c r="DJ36" s="53" t="s">
        <v>141</v>
      </c>
      <c r="DK36" s="53" t="s">
        <v>141</v>
      </c>
      <c r="DL36" s="53" t="s">
        <v>141</v>
      </c>
      <c r="DM36" s="53" t="s">
        <v>141</v>
      </c>
      <c r="DN36" s="53" t="s">
        <v>141</v>
      </c>
      <c r="DO36" s="53" t="s">
        <v>141</v>
      </c>
      <c r="DP36" s="53" t="s">
        <v>141</v>
      </c>
      <c r="DQ36" s="53" t="s">
        <v>141</v>
      </c>
      <c r="DR36" s="53" t="s">
        <v>141</v>
      </c>
      <c r="DS36" s="53" t="s">
        <v>141</v>
      </c>
      <c r="DT36" s="53" t="s">
        <v>141</v>
      </c>
      <c r="DU36" s="53" t="s">
        <v>141</v>
      </c>
      <c r="DV36" s="53" t="s">
        <v>141</v>
      </c>
      <c r="DW36" s="53" t="s">
        <v>141</v>
      </c>
      <c r="DX36" s="53" t="s">
        <v>141</v>
      </c>
      <c r="DY36" s="53" t="s">
        <v>141</v>
      </c>
      <c r="DZ36" s="53" t="s">
        <v>141</v>
      </c>
      <c r="EA36" s="53" t="s">
        <v>141</v>
      </c>
      <c r="EB36" s="53" t="s">
        <v>141</v>
      </c>
      <c r="EC36" s="53" t="s">
        <v>141</v>
      </c>
      <c r="ED36" s="53" t="s">
        <v>141</v>
      </c>
      <c r="EE36" s="53" t="s">
        <v>142</v>
      </c>
      <c r="EF36" s="53" t="s">
        <v>141</v>
      </c>
      <c r="EG36" s="53" t="s">
        <v>141</v>
      </c>
      <c r="EH36" s="53" t="s">
        <v>141</v>
      </c>
      <c r="EI36" s="53" t="s">
        <v>141</v>
      </c>
      <c r="EJ36" s="53" t="s">
        <v>141</v>
      </c>
    </row>
    <row r="37" spans="1:140" ht="62.25" customHeight="1">
      <c r="A37" s="62" t="s">
        <v>240</v>
      </c>
      <c r="B37" s="62" t="s">
        <v>277</v>
      </c>
      <c r="C37" s="54">
        <v>80.36</v>
      </c>
      <c r="D37" s="55">
        <v>100</v>
      </c>
      <c r="E37" s="55">
        <v>165</v>
      </c>
      <c r="F37" s="55">
        <v>169</v>
      </c>
      <c r="G37" s="56">
        <v>1.0242</v>
      </c>
      <c r="H37" s="60">
        <v>95.7</v>
      </c>
      <c r="I37" s="55">
        <v>100</v>
      </c>
      <c r="J37" s="55">
        <v>99</v>
      </c>
      <c r="K37" s="57">
        <v>46</v>
      </c>
      <c r="L37" s="57">
        <v>16</v>
      </c>
      <c r="M37" s="57">
        <v>16</v>
      </c>
      <c r="N37" s="57">
        <v>45</v>
      </c>
      <c r="O37" s="55">
        <v>100</v>
      </c>
      <c r="P37" s="57">
        <v>30</v>
      </c>
      <c r="Q37" s="57">
        <v>4</v>
      </c>
      <c r="R37" s="57">
        <v>90</v>
      </c>
      <c r="S37" s="55">
        <v>157</v>
      </c>
      <c r="T37" s="55">
        <v>148</v>
      </c>
      <c r="U37" s="60">
        <v>96.5</v>
      </c>
      <c r="V37" s="55">
        <v>100</v>
      </c>
      <c r="W37" s="55">
        <v>100</v>
      </c>
      <c r="X37" s="57">
        <v>20</v>
      </c>
      <c r="Y37" s="57">
        <v>5</v>
      </c>
      <c r="Z37" s="55">
        <v>157</v>
      </c>
      <c r="AA37" s="55">
        <v>93</v>
      </c>
      <c r="AB37" s="60">
        <v>24</v>
      </c>
      <c r="AC37" s="55">
        <v>100</v>
      </c>
      <c r="AD37" s="55">
        <v>0</v>
      </c>
      <c r="AE37" s="57">
        <v>20</v>
      </c>
      <c r="AF37" s="57">
        <v>0</v>
      </c>
      <c r="AG37" s="57">
        <v>60</v>
      </c>
      <c r="AH37" s="57">
        <v>20</v>
      </c>
      <c r="AI37" s="57">
        <v>3</v>
      </c>
      <c r="AJ37" s="55">
        <v>0</v>
      </c>
      <c r="AK37" s="55">
        <v>0</v>
      </c>
      <c r="AL37" s="55">
        <v>0</v>
      </c>
      <c r="AM37" s="60">
        <v>97.2</v>
      </c>
      <c r="AN37" s="55">
        <v>100</v>
      </c>
      <c r="AO37" s="55">
        <v>97</v>
      </c>
      <c r="AP37" s="55">
        <v>164</v>
      </c>
      <c r="AQ37" s="55">
        <v>98</v>
      </c>
      <c r="AR37" s="55">
        <v>165</v>
      </c>
      <c r="AS37" s="55">
        <v>96</v>
      </c>
      <c r="AT37" s="55">
        <v>163</v>
      </c>
      <c r="AU37" s="60">
        <v>88.4</v>
      </c>
      <c r="AV37" s="55">
        <v>100</v>
      </c>
      <c r="AW37" s="55">
        <v>88</v>
      </c>
      <c r="AX37" s="55">
        <v>148</v>
      </c>
      <c r="AY37" s="55">
        <v>144</v>
      </c>
      <c r="AZ37" s="55">
        <v>85</v>
      </c>
      <c r="BA37" s="55">
        <v>153</v>
      </c>
      <c r="BB37" s="55">
        <v>90</v>
      </c>
      <c r="BC37" s="57" t="s">
        <v>141</v>
      </c>
      <c r="BD37" s="57" t="s">
        <v>141</v>
      </c>
      <c r="BE37" s="53" t="s">
        <v>141</v>
      </c>
      <c r="BF37" s="57" t="s">
        <v>141</v>
      </c>
      <c r="BG37" s="53" t="s">
        <v>141</v>
      </c>
      <c r="BH37" s="53" t="s">
        <v>141</v>
      </c>
      <c r="BI37" s="53" t="s">
        <v>141</v>
      </c>
      <c r="BJ37" s="53" t="s">
        <v>141</v>
      </c>
      <c r="BK37" s="53" t="s">
        <v>141</v>
      </c>
      <c r="BL37" s="53" t="s">
        <v>142</v>
      </c>
      <c r="BM37" s="53" t="s">
        <v>142</v>
      </c>
      <c r="BN37" s="53" t="s">
        <v>142</v>
      </c>
      <c r="BO37" s="53" t="s">
        <v>142</v>
      </c>
      <c r="BP37" s="53" t="s">
        <v>142</v>
      </c>
      <c r="BQ37" s="53" t="s">
        <v>142</v>
      </c>
      <c r="BR37" s="53" t="s">
        <v>142</v>
      </c>
      <c r="BS37" s="53" t="s">
        <v>142</v>
      </c>
      <c r="BT37" s="53" t="s">
        <v>141</v>
      </c>
      <c r="BU37" s="53" t="s">
        <v>141</v>
      </c>
      <c r="BV37" s="53" t="s">
        <v>141</v>
      </c>
      <c r="BW37" s="57">
        <v>30</v>
      </c>
      <c r="BX37" s="57">
        <v>30</v>
      </c>
      <c r="BY37" s="57">
        <v>30</v>
      </c>
      <c r="BZ37" s="57">
        <v>30</v>
      </c>
      <c r="CA37" s="57">
        <v>20</v>
      </c>
      <c r="CB37" s="57">
        <v>20</v>
      </c>
      <c r="CC37" s="57">
        <v>20</v>
      </c>
      <c r="CD37" s="57">
        <v>20</v>
      </c>
      <c r="CE37" s="57">
        <v>20</v>
      </c>
      <c r="CF37" s="57">
        <v>0</v>
      </c>
      <c r="CG37" s="57">
        <v>0</v>
      </c>
      <c r="CH37" s="57">
        <v>0</v>
      </c>
      <c r="CI37" s="57">
        <v>0</v>
      </c>
      <c r="CJ37" s="57">
        <v>0</v>
      </c>
      <c r="CK37" s="57">
        <v>0</v>
      </c>
      <c r="CL37" s="57">
        <v>0</v>
      </c>
      <c r="CM37" s="57">
        <v>0</v>
      </c>
      <c r="CN37" s="57">
        <v>20</v>
      </c>
      <c r="CO37" s="57">
        <v>20</v>
      </c>
      <c r="CP37" s="57">
        <v>20</v>
      </c>
      <c r="CQ37" s="53" t="s">
        <v>141</v>
      </c>
      <c r="CR37" s="53" t="s">
        <v>141</v>
      </c>
      <c r="CS37" s="53" t="s">
        <v>141</v>
      </c>
      <c r="CT37" s="53" t="s">
        <v>141</v>
      </c>
      <c r="CU37" s="53" t="s">
        <v>141</v>
      </c>
      <c r="CV37" s="53" t="s">
        <v>141</v>
      </c>
      <c r="CW37" s="53" t="s">
        <v>141</v>
      </c>
      <c r="CX37" s="53" t="s">
        <v>141</v>
      </c>
      <c r="CY37" s="53" t="s">
        <v>141</v>
      </c>
      <c r="CZ37" s="53" t="s">
        <v>141</v>
      </c>
      <c r="DA37" s="53" t="s">
        <v>141</v>
      </c>
      <c r="DB37" s="53" t="s">
        <v>141</v>
      </c>
      <c r="DC37" s="53" t="s">
        <v>141</v>
      </c>
      <c r="DD37" s="53" t="s">
        <v>141</v>
      </c>
      <c r="DE37" s="53" t="s">
        <v>141</v>
      </c>
      <c r="DF37" s="53" t="s">
        <v>141</v>
      </c>
      <c r="DG37" s="53" t="s">
        <v>141</v>
      </c>
      <c r="DH37" s="53" t="s">
        <v>141</v>
      </c>
      <c r="DI37" s="53" t="s">
        <v>141</v>
      </c>
      <c r="DJ37" s="53" t="s">
        <v>141</v>
      </c>
      <c r="DK37" s="53" t="s">
        <v>141</v>
      </c>
      <c r="DL37" s="53" t="s">
        <v>141</v>
      </c>
      <c r="DM37" s="53" t="s">
        <v>141</v>
      </c>
      <c r="DN37" s="53" t="s">
        <v>141</v>
      </c>
      <c r="DO37" s="53" t="s">
        <v>141</v>
      </c>
      <c r="DP37" s="53" t="s">
        <v>141</v>
      </c>
      <c r="DQ37" s="53" t="s">
        <v>141</v>
      </c>
      <c r="DR37" s="53" t="s">
        <v>141</v>
      </c>
      <c r="DS37" s="53" t="s">
        <v>141</v>
      </c>
      <c r="DT37" s="53" t="s">
        <v>141</v>
      </c>
      <c r="DU37" s="53" t="s">
        <v>141</v>
      </c>
      <c r="DV37" s="53" t="s">
        <v>141</v>
      </c>
      <c r="DW37" s="53" t="s">
        <v>141</v>
      </c>
      <c r="DX37" s="53" t="s">
        <v>141</v>
      </c>
      <c r="DY37" s="53" t="s">
        <v>141</v>
      </c>
      <c r="DZ37" s="53" t="s">
        <v>141</v>
      </c>
      <c r="EA37" s="53" t="s">
        <v>141</v>
      </c>
      <c r="EB37" s="53" t="s">
        <v>141</v>
      </c>
      <c r="EC37" s="53" t="s">
        <v>141</v>
      </c>
      <c r="ED37" s="53" t="s">
        <v>141</v>
      </c>
      <c r="EE37" s="53" t="s">
        <v>141</v>
      </c>
      <c r="EF37" s="53" t="s">
        <v>141</v>
      </c>
      <c r="EG37" s="53" t="s">
        <v>141</v>
      </c>
      <c r="EH37" s="53" t="s">
        <v>141</v>
      </c>
      <c r="EI37" s="53" t="s">
        <v>141</v>
      </c>
      <c r="EJ37" s="53" t="s">
        <v>142</v>
      </c>
    </row>
    <row r="38" spans="1:140" ht="62.25" customHeight="1">
      <c r="A38" s="62" t="s">
        <v>242</v>
      </c>
      <c r="B38" s="62" t="s">
        <v>278</v>
      </c>
      <c r="C38" s="54">
        <v>78.599999999999994</v>
      </c>
      <c r="D38" s="55">
        <v>100</v>
      </c>
      <c r="E38" s="55">
        <v>183</v>
      </c>
      <c r="F38" s="55">
        <v>78</v>
      </c>
      <c r="G38" s="56">
        <v>0.42620000000000002</v>
      </c>
      <c r="H38" s="60">
        <v>96.9</v>
      </c>
      <c r="I38" s="55">
        <v>100</v>
      </c>
      <c r="J38" s="55">
        <v>99</v>
      </c>
      <c r="K38" s="57">
        <v>46</v>
      </c>
      <c r="L38" s="57">
        <v>16</v>
      </c>
      <c r="M38" s="57">
        <v>16</v>
      </c>
      <c r="N38" s="57">
        <v>45</v>
      </c>
      <c r="O38" s="55">
        <v>100</v>
      </c>
      <c r="P38" s="57">
        <v>30</v>
      </c>
      <c r="Q38" s="57">
        <v>4</v>
      </c>
      <c r="R38" s="57">
        <v>93</v>
      </c>
      <c r="S38" s="55">
        <v>70</v>
      </c>
      <c r="T38" s="55">
        <v>75</v>
      </c>
      <c r="U38" s="60">
        <v>77.5</v>
      </c>
      <c r="V38" s="55">
        <v>100</v>
      </c>
      <c r="W38" s="55">
        <v>60</v>
      </c>
      <c r="X38" s="57">
        <v>20</v>
      </c>
      <c r="Y38" s="57">
        <v>3</v>
      </c>
      <c r="Z38" s="55">
        <v>74</v>
      </c>
      <c r="AA38" s="55">
        <v>95</v>
      </c>
      <c r="AB38" s="60">
        <v>30</v>
      </c>
      <c r="AC38" s="55">
        <v>100</v>
      </c>
      <c r="AD38" s="55">
        <v>20</v>
      </c>
      <c r="AE38" s="57">
        <v>20</v>
      </c>
      <c r="AF38" s="57">
        <v>1</v>
      </c>
      <c r="AG38" s="57">
        <v>60</v>
      </c>
      <c r="AH38" s="57">
        <v>20</v>
      </c>
      <c r="AI38" s="57">
        <v>3</v>
      </c>
      <c r="AJ38" s="55">
        <v>0</v>
      </c>
      <c r="AK38" s="55">
        <v>0</v>
      </c>
      <c r="AL38" s="55">
        <v>0</v>
      </c>
      <c r="AM38" s="60">
        <v>95.6</v>
      </c>
      <c r="AN38" s="55">
        <v>100</v>
      </c>
      <c r="AO38" s="55">
        <v>96</v>
      </c>
      <c r="AP38" s="55">
        <v>75</v>
      </c>
      <c r="AQ38" s="55">
        <v>97</v>
      </c>
      <c r="AR38" s="55">
        <v>76</v>
      </c>
      <c r="AS38" s="55">
        <v>92</v>
      </c>
      <c r="AT38" s="55">
        <v>72</v>
      </c>
      <c r="AU38" s="60">
        <v>93</v>
      </c>
      <c r="AV38" s="55">
        <v>100</v>
      </c>
      <c r="AW38" s="55">
        <v>94</v>
      </c>
      <c r="AX38" s="55">
        <v>73</v>
      </c>
      <c r="AY38" s="55">
        <v>73</v>
      </c>
      <c r="AZ38" s="55">
        <v>94</v>
      </c>
      <c r="BA38" s="55">
        <v>72</v>
      </c>
      <c r="BB38" s="55">
        <v>92</v>
      </c>
      <c r="BC38" s="57" t="s">
        <v>141</v>
      </c>
      <c r="BD38" s="57" t="s">
        <v>141</v>
      </c>
      <c r="BE38" s="53" t="s">
        <v>141</v>
      </c>
      <c r="BF38" s="57" t="s">
        <v>141</v>
      </c>
      <c r="BG38" s="53" t="s">
        <v>141</v>
      </c>
      <c r="BH38" s="53" t="s">
        <v>142</v>
      </c>
      <c r="BI38" s="53" t="s">
        <v>141</v>
      </c>
      <c r="BJ38" s="53" t="s">
        <v>141</v>
      </c>
      <c r="BK38" s="53" t="s">
        <v>142</v>
      </c>
      <c r="BL38" s="53" t="s">
        <v>141</v>
      </c>
      <c r="BM38" s="53" t="s">
        <v>142</v>
      </c>
      <c r="BN38" s="53" t="s">
        <v>142</v>
      </c>
      <c r="BO38" s="53" t="s">
        <v>142</v>
      </c>
      <c r="BP38" s="53" t="s">
        <v>142</v>
      </c>
      <c r="BQ38" s="53" t="s">
        <v>142</v>
      </c>
      <c r="BR38" s="53" t="s">
        <v>279</v>
      </c>
      <c r="BS38" s="53" t="s">
        <v>142</v>
      </c>
      <c r="BT38" s="53" t="s">
        <v>141</v>
      </c>
      <c r="BU38" s="53" t="s">
        <v>142</v>
      </c>
      <c r="BV38" s="53" t="s">
        <v>141</v>
      </c>
      <c r="BW38" s="57">
        <v>30</v>
      </c>
      <c r="BX38" s="57">
        <v>30</v>
      </c>
      <c r="BY38" s="57">
        <v>30</v>
      </c>
      <c r="BZ38" s="57">
        <v>30</v>
      </c>
      <c r="CA38" s="57">
        <v>20</v>
      </c>
      <c r="CB38" s="57">
        <v>0</v>
      </c>
      <c r="CC38" s="57">
        <v>20</v>
      </c>
      <c r="CD38" s="57">
        <v>20</v>
      </c>
      <c r="CE38" s="57">
        <v>0</v>
      </c>
      <c r="CF38" s="57">
        <v>20</v>
      </c>
      <c r="CG38" s="57">
        <v>0</v>
      </c>
      <c r="CH38" s="57">
        <v>0</v>
      </c>
      <c r="CI38" s="57">
        <v>0</v>
      </c>
      <c r="CJ38" s="57">
        <v>0</v>
      </c>
      <c r="CK38" s="57">
        <v>0</v>
      </c>
      <c r="CL38" s="57">
        <v>20</v>
      </c>
      <c r="CM38" s="57">
        <v>0</v>
      </c>
      <c r="CN38" s="57">
        <v>20</v>
      </c>
      <c r="CO38" s="57">
        <v>0</v>
      </c>
      <c r="CP38" s="57">
        <v>20</v>
      </c>
      <c r="CQ38" s="53" t="s">
        <v>141</v>
      </c>
      <c r="CR38" s="53" t="s">
        <v>141</v>
      </c>
      <c r="CS38" s="53" t="s">
        <v>141</v>
      </c>
      <c r="CT38" s="53" t="s">
        <v>141</v>
      </c>
      <c r="CU38" s="53" t="s">
        <v>141</v>
      </c>
      <c r="CV38" s="53" t="s">
        <v>141</v>
      </c>
      <c r="CW38" s="53" t="s">
        <v>141</v>
      </c>
      <c r="CX38" s="53" t="s">
        <v>141</v>
      </c>
      <c r="CY38" s="53" t="s">
        <v>141</v>
      </c>
      <c r="CZ38" s="53" t="s">
        <v>141</v>
      </c>
      <c r="DA38" s="53" t="s">
        <v>141</v>
      </c>
      <c r="DB38" s="53" t="s">
        <v>141</v>
      </c>
      <c r="DC38" s="53" t="s">
        <v>141</v>
      </c>
      <c r="DD38" s="53" t="s">
        <v>141</v>
      </c>
      <c r="DE38" s="53" t="s">
        <v>141</v>
      </c>
      <c r="DF38" s="53" t="s">
        <v>141</v>
      </c>
      <c r="DG38" s="53" t="s">
        <v>141</v>
      </c>
      <c r="DH38" s="53" t="s">
        <v>141</v>
      </c>
      <c r="DI38" s="53" t="s">
        <v>141</v>
      </c>
      <c r="DJ38" s="53" t="s">
        <v>141</v>
      </c>
      <c r="DK38" s="53" t="s">
        <v>141</v>
      </c>
      <c r="DL38" s="53" t="s">
        <v>141</v>
      </c>
      <c r="DM38" s="53" t="s">
        <v>141</v>
      </c>
      <c r="DN38" s="53" t="s">
        <v>141</v>
      </c>
      <c r="DO38" s="53" t="s">
        <v>141</v>
      </c>
      <c r="DP38" s="53" t="s">
        <v>141</v>
      </c>
      <c r="DQ38" s="53" t="s">
        <v>141</v>
      </c>
      <c r="DR38" s="53" t="s">
        <v>141</v>
      </c>
      <c r="DS38" s="53" t="s">
        <v>141</v>
      </c>
      <c r="DT38" s="53" t="s">
        <v>141</v>
      </c>
      <c r="DU38" s="53" t="s">
        <v>141</v>
      </c>
      <c r="DV38" s="53" t="s">
        <v>141</v>
      </c>
      <c r="DW38" s="53" t="s">
        <v>141</v>
      </c>
      <c r="DX38" s="53" t="s">
        <v>141</v>
      </c>
      <c r="DY38" s="53" t="s">
        <v>141</v>
      </c>
      <c r="DZ38" s="53" t="s">
        <v>141</v>
      </c>
      <c r="EA38" s="53" t="s">
        <v>141</v>
      </c>
      <c r="EB38" s="53" t="s">
        <v>141</v>
      </c>
      <c r="EC38" s="53" t="s">
        <v>141</v>
      </c>
      <c r="ED38" s="53" t="s">
        <v>141</v>
      </c>
      <c r="EE38" s="53" t="s">
        <v>142</v>
      </c>
      <c r="EF38" s="53" t="s">
        <v>141</v>
      </c>
      <c r="EG38" s="53" t="s">
        <v>141</v>
      </c>
      <c r="EH38" s="53" t="s">
        <v>141</v>
      </c>
      <c r="EI38" s="53" t="s">
        <v>141</v>
      </c>
      <c r="EJ38" s="53" t="s">
        <v>141</v>
      </c>
    </row>
    <row r="39" spans="1:140" ht="62.25" customHeight="1">
      <c r="A39" s="62" t="s">
        <v>244</v>
      </c>
      <c r="B39" s="62" t="s">
        <v>280</v>
      </c>
      <c r="C39" s="54">
        <v>85.42</v>
      </c>
      <c r="D39" s="55">
        <v>100</v>
      </c>
      <c r="E39" s="55">
        <v>209</v>
      </c>
      <c r="F39" s="55">
        <v>93</v>
      </c>
      <c r="G39" s="56">
        <v>0.44500000000000001</v>
      </c>
      <c r="H39" s="60">
        <v>96.5</v>
      </c>
      <c r="I39" s="55">
        <v>100</v>
      </c>
      <c r="J39" s="55">
        <v>99</v>
      </c>
      <c r="K39" s="57">
        <v>46</v>
      </c>
      <c r="L39" s="57">
        <v>16</v>
      </c>
      <c r="M39" s="57">
        <v>16</v>
      </c>
      <c r="N39" s="57">
        <v>45</v>
      </c>
      <c r="O39" s="55">
        <v>100</v>
      </c>
      <c r="P39" s="57">
        <v>30</v>
      </c>
      <c r="Q39" s="57">
        <v>4</v>
      </c>
      <c r="R39" s="57">
        <v>92</v>
      </c>
      <c r="S39" s="55">
        <v>82</v>
      </c>
      <c r="T39" s="55">
        <v>90</v>
      </c>
      <c r="U39" s="60">
        <v>95</v>
      </c>
      <c r="V39" s="55">
        <v>100</v>
      </c>
      <c r="W39" s="55">
        <v>100</v>
      </c>
      <c r="X39" s="57">
        <v>20</v>
      </c>
      <c r="Y39" s="57">
        <v>5</v>
      </c>
      <c r="Z39" s="55">
        <v>84</v>
      </c>
      <c r="AA39" s="55">
        <v>90</v>
      </c>
      <c r="AB39" s="60">
        <v>48</v>
      </c>
      <c r="AC39" s="55">
        <v>100</v>
      </c>
      <c r="AD39" s="55">
        <v>80</v>
      </c>
      <c r="AE39" s="57">
        <v>20</v>
      </c>
      <c r="AF39" s="57">
        <v>4</v>
      </c>
      <c r="AG39" s="57">
        <v>60</v>
      </c>
      <c r="AH39" s="57">
        <v>20</v>
      </c>
      <c r="AI39" s="57">
        <v>3</v>
      </c>
      <c r="AJ39" s="55">
        <v>0</v>
      </c>
      <c r="AK39" s="55">
        <v>0</v>
      </c>
      <c r="AL39" s="55">
        <v>0</v>
      </c>
      <c r="AM39" s="60">
        <v>95.2</v>
      </c>
      <c r="AN39" s="55">
        <v>100</v>
      </c>
      <c r="AO39" s="55">
        <v>96</v>
      </c>
      <c r="AP39" s="55">
        <v>89</v>
      </c>
      <c r="AQ39" s="55">
        <v>93</v>
      </c>
      <c r="AR39" s="55">
        <v>87</v>
      </c>
      <c r="AS39" s="55">
        <v>98</v>
      </c>
      <c r="AT39" s="55">
        <v>91</v>
      </c>
      <c r="AU39" s="60">
        <v>92.4</v>
      </c>
      <c r="AV39" s="55">
        <v>100</v>
      </c>
      <c r="AW39" s="55">
        <v>93</v>
      </c>
      <c r="AX39" s="55">
        <v>87</v>
      </c>
      <c r="AY39" s="55">
        <v>88</v>
      </c>
      <c r="AZ39" s="55">
        <v>95</v>
      </c>
      <c r="BA39" s="55">
        <v>85</v>
      </c>
      <c r="BB39" s="55">
        <v>91</v>
      </c>
      <c r="BC39" s="57" t="s">
        <v>141</v>
      </c>
      <c r="BD39" s="57" t="s">
        <v>141</v>
      </c>
      <c r="BE39" s="53" t="s">
        <v>141</v>
      </c>
      <c r="BF39" s="57" t="s">
        <v>141</v>
      </c>
      <c r="BG39" s="53" t="s">
        <v>141</v>
      </c>
      <c r="BH39" s="53" t="s">
        <v>141</v>
      </c>
      <c r="BI39" s="53" t="s">
        <v>141</v>
      </c>
      <c r="BJ39" s="53" t="s">
        <v>141</v>
      </c>
      <c r="BK39" s="53" t="s">
        <v>141</v>
      </c>
      <c r="BL39" s="53" t="s">
        <v>141</v>
      </c>
      <c r="BM39" s="53" t="s">
        <v>141</v>
      </c>
      <c r="BN39" s="53" t="s">
        <v>141</v>
      </c>
      <c r="BO39" s="53" t="s">
        <v>142</v>
      </c>
      <c r="BP39" s="53" t="s">
        <v>141</v>
      </c>
      <c r="BQ39" s="53" t="s">
        <v>142</v>
      </c>
      <c r="BR39" s="53" t="s">
        <v>142</v>
      </c>
      <c r="BS39" s="53" t="s">
        <v>142</v>
      </c>
      <c r="BT39" s="53" t="s">
        <v>141</v>
      </c>
      <c r="BU39" s="53" t="s">
        <v>141</v>
      </c>
      <c r="BV39" s="53" t="s">
        <v>141</v>
      </c>
      <c r="BW39" s="57">
        <v>30</v>
      </c>
      <c r="BX39" s="57">
        <v>30</v>
      </c>
      <c r="BY39" s="57">
        <v>30</v>
      </c>
      <c r="BZ39" s="57">
        <v>30</v>
      </c>
      <c r="CA39" s="57">
        <v>20</v>
      </c>
      <c r="CB39" s="57">
        <v>20</v>
      </c>
      <c r="CC39" s="57">
        <v>20</v>
      </c>
      <c r="CD39" s="57">
        <v>20</v>
      </c>
      <c r="CE39" s="57">
        <v>20</v>
      </c>
      <c r="CF39" s="57">
        <v>20</v>
      </c>
      <c r="CG39" s="57">
        <v>20</v>
      </c>
      <c r="CH39" s="57">
        <v>20</v>
      </c>
      <c r="CI39" s="57">
        <v>0</v>
      </c>
      <c r="CJ39" s="57">
        <v>20</v>
      </c>
      <c r="CK39" s="57">
        <v>0</v>
      </c>
      <c r="CL39" s="57">
        <v>0</v>
      </c>
      <c r="CM39" s="57">
        <v>0</v>
      </c>
      <c r="CN39" s="57">
        <v>20</v>
      </c>
      <c r="CO39" s="57">
        <v>20</v>
      </c>
      <c r="CP39" s="57">
        <v>20</v>
      </c>
      <c r="CQ39" s="53" t="s">
        <v>141</v>
      </c>
      <c r="CR39" s="53" t="s">
        <v>141</v>
      </c>
      <c r="CS39" s="53" t="s">
        <v>141</v>
      </c>
      <c r="CT39" s="53" t="s">
        <v>141</v>
      </c>
      <c r="CU39" s="53" t="s">
        <v>141</v>
      </c>
      <c r="CV39" s="53" t="s">
        <v>141</v>
      </c>
      <c r="CW39" s="53" t="s">
        <v>141</v>
      </c>
      <c r="CX39" s="53" t="s">
        <v>141</v>
      </c>
      <c r="CY39" s="53" t="s">
        <v>141</v>
      </c>
      <c r="CZ39" s="53" t="s">
        <v>141</v>
      </c>
      <c r="DA39" s="53" t="s">
        <v>141</v>
      </c>
      <c r="DB39" s="53" t="s">
        <v>141</v>
      </c>
      <c r="DC39" s="53" t="s">
        <v>141</v>
      </c>
      <c r="DD39" s="53" t="s">
        <v>141</v>
      </c>
      <c r="DE39" s="53" t="s">
        <v>141</v>
      </c>
      <c r="DF39" s="53" t="s">
        <v>141</v>
      </c>
      <c r="DG39" s="53" t="s">
        <v>141</v>
      </c>
      <c r="DH39" s="53" t="s">
        <v>141</v>
      </c>
      <c r="DI39" s="53" t="s">
        <v>141</v>
      </c>
      <c r="DJ39" s="53" t="s">
        <v>141</v>
      </c>
      <c r="DK39" s="53" t="s">
        <v>141</v>
      </c>
      <c r="DL39" s="53" t="s">
        <v>141</v>
      </c>
      <c r="DM39" s="53" t="s">
        <v>141</v>
      </c>
      <c r="DN39" s="53" t="s">
        <v>141</v>
      </c>
      <c r="DO39" s="53" t="s">
        <v>141</v>
      </c>
      <c r="DP39" s="53" t="s">
        <v>141</v>
      </c>
      <c r="DQ39" s="53" t="s">
        <v>141</v>
      </c>
      <c r="DR39" s="53" t="s">
        <v>141</v>
      </c>
      <c r="DS39" s="53" t="s">
        <v>141</v>
      </c>
      <c r="DT39" s="53" t="s">
        <v>141</v>
      </c>
      <c r="DU39" s="53" t="s">
        <v>141</v>
      </c>
      <c r="DV39" s="53" t="s">
        <v>141</v>
      </c>
      <c r="DW39" s="53" t="s">
        <v>141</v>
      </c>
      <c r="DX39" s="53" t="s">
        <v>141</v>
      </c>
      <c r="DY39" s="53" t="s">
        <v>141</v>
      </c>
      <c r="DZ39" s="53" t="s">
        <v>141</v>
      </c>
      <c r="EA39" s="53" t="s">
        <v>141</v>
      </c>
      <c r="EB39" s="53" t="s">
        <v>141</v>
      </c>
      <c r="EC39" s="53" t="s">
        <v>141</v>
      </c>
      <c r="ED39" s="53" t="s">
        <v>141</v>
      </c>
      <c r="EE39" s="53" t="s">
        <v>142</v>
      </c>
      <c r="EF39" s="53" t="s">
        <v>141</v>
      </c>
      <c r="EG39" s="53" t="s">
        <v>141</v>
      </c>
      <c r="EH39" s="53" t="s">
        <v>141</v>
      </c>
      <c r="EI39" s="53" t="s">
        <v>141</v>
      </c>
      <c r="EJ39" s="53" t="s">
        <v>141</v>
      </c>
    </row>
    <row r="40" spans="1:140" ht="62.25" customHeight="1">
      <c r="A40" s="62" t="s">
        <v>246</v>
      </c>
      <c r="B40" s="62" t="s">
        <v>282</v>
      </c>
      <c r="C40" s="54">
        <v>84.3</v>
      </c>
      <c r="D40" s="55">
        <v>100</v>
      </c>
      <c r="E40" s="55">
        <v>152</v>
      </c>
      <c r="F40" s="55">
        <v>136</v>
      </c>
      <c r="G40" s="56">
        <v>0.89470000000000005</v>
      </c>
      <c r="H40" s="60">
        <v>97.2</v>
      </c>
      <c r="I40" s="55">
        <v>100</v>
      </c>
      <c r="J40" s="55">
        <v>100</v>
      </c>
      <c r="K40" s="57">
        <v>46</v>
      </c>
      <c r="L40" s="57">
        <v>16</v>
      </c>
      <c r="M40" s="57">
        <v>16</v>
      </c>
      <c r="N40" s="57">
        <v>46</v>
      </c>
      <c r="O40" s="55">
        <v>100</v>
      </c>
      <c r="P40" s="57">
        <v>30</v>
      </c>
      <c r="Q40" s="57">
        <v>4</v>
      </c>
      <c r="R40" s="57">
        <v>93</v>
      </c>
      <c r="S40" s="55">
        <v>129</v>
      </c>
      <c r="T40" s="55">
        <v>123</v>
      </c>
      <c r="U40" s="60">
        <v>85</v>
      </c>
      <c r="V40" s="55">
        <v>100</v>
      </c>
      <c r="W40" s="55">
        <v>80</v>
      </c>
      <c r="X40" s="57">
        <v>20</v>
      </c>
      <c r="Y40" s="57">
        <v>4</v>
      </c>
      <c r="Z40" s="55">
        <v>122</v>
      </c>
      <c r="AA40" s="55">
        <v>90</v>
      </c>
      <c r="AB40" s="60">
        <v>54.5</v>
      </c>
      <c r="AC40" s="55">
        <v>100</v>
      </c>
      <c r="AD40" s="55">
        <v>0</v>
      </c>
      <c r="AE40" s="57">
        <v>20</v>
      </c>
      <c r="AF40" s="57">
        <v>0</v>
      </c>
      <c r="AG40" s="57">
        <v>80</v>
      </c>
      <c r="AH40" s="57">
        <v>20</v>
      </c>
      <c r="AI40" s="57">
        <v>4</v>
      </c>
      <c r="AJ40" s="55">
        <v>75</v>
      </c>
      <c r="AK40" s="55">
        <v>4</v>
      </c>
      <c r="AL40" s="55">
        <v>3</v>
      </c>
      <c r="AM40" s="60">
        <v>93.4</v>
      </c>
      <c r="AN40" s="55">
        <v>100</v>
      </c>
      <c r="AO40" s="55">
        <v>91</v>
      </c>
      <c r="AP40" s="55">
        <v>124</v>
      </c>
      <c r="AQ40" s="55">
        <v>95</v>
      </c>
      <c r="AR40" s="55">
        <v>129</v>
      </c>
      <c r="AS40" s="55">
        <v>95</v>
      </c>
      <c r="AT40" s="55">
        <v>129</v>
      </c>
      <c r="AU40" s="60">
        <v>91.4</v>
      </c>
      <c r="AV40" s="55">
        <v>100</v>
      </c>
      <c r="AW40" s="55">
        <v>94</v>
      </c>
      <c r="AX40" s="55">
        <v>128</v>
      </c>
      <c r="AY40" s="55">
        <v>117</v>
      </c>
      <c r="AZ40" s="55">
        <v>86</v>
      </c>
      <c r="BA40" s="55">
        <v>125</v>
      </c>
      <c r="BB40" s="55">
        <v>92</v>
      </c>
      <c r="BC40" s="57" t="s">
        <v>141</v>
      </c>
      <c r="BD40" s="57" t="s">
        <v>141</v>
      </c>
      <c r="BE40" s="53" t="s">
        <v>141</v>
      </c>
      <c r="BF40" s="57" t="s">
        <v>141</v>
      </c>
      <c r="BG40" s="53" t="s">
        <v>141</v>
      </c>
      <c r="BH40" s="53" t="s">
        <v>141</v>
      </c>
      <c r="BI40" s="53" t="s">
        <v>141</v>
      </c>
      <c r="BJ40" s="53" t="s">
        <v>142</v>
      </c>
      <c r="BK40" s="53" t="s">
        <v>141</v>
      </c>
      <c r="BL40" s="53" t="s">
        <v>142</v>
      </c>
      <c r="BM40" s="53" t="s">
        <v>142</v>
      </c>
      <c r="BN40" s="53" t="s">
        <v>142</v>
      </c>
      <c r="BO40" s="53" t="s">
        <v>142</v>
      </c>
      <c r="BP40" s="53" t="s">
        <v>142</v>
      </c>
      <c r="BQ40" s="53" t="s">
        <v>142</v>
      </c>
      <c r="BR40" s="53" t="s">
        <v>141</v>
      </c>
      <c r="BS40" s="53" t="s">
        <v>142</v>
      </c>
      <c r="BT40" s="53" t="s">
        <v>141</v>
      </c>
      <c r="BU40" s="53" t="s">
        <v>141</v>
      </c>
      <c r="BV40" s="53" t="s">
        <v>141</v>
      </c>
      <c r="BW40" s="57">
        <v>30</v>
      </c>
      <c r="BX40" s="57">
        <v>30</v>
      </c>
      <c r="BY40" s="57">
        <v>30</v>
      </c>
      <c r="BZ40" s="57">
        <v>30</v>
      </c>
      <c r="CA40" s="57">
        <v>20</v>
      </c>
      <c r="CB40" s="57">
        <v>20</v>
      </c>
      <c r="CC40" s="57">
        <v>20</v>
      </c>
      <c r="CD40" s="57">
        <v>0</v>
      </c>
      <c r="CE40" s="57">
        <v>20</v>
      </c>
      <c r="CF40" s="57">
        <v>0</v>
      </c>
      <c r="CG40" s="57">
        <v>0</v>
      </c>
      <c r="CH40" s="57">
        <v>0</v>
      </c>
      <c r="CI40" s="57">
        <v>0</v>
      </c>
      <c r="CJ40" s="57">
        <v>0</v>
      </c>
      <c r="CK40" s="57">
        <v>0</v>
      </c>
      <c r="CL40" s="57">
        <v>20</v>
      </c>
      <c r="CM40" s="57">
        <v>0</v>
      </c>
      <c r="CN40" s="57">
        <v>20</v>
      </c>
      <c r="CO40" s="57">
        <v>20</v>
      </c>
      <c r="CP40" s="57">
        <v>20</v>
      </c>
      <c r="CQ40" s="53" t="s">
        <v>141</v>
      </c>
      <c r="CR40" s="53" t="s">
        <v>141</v>
      </c>
      <c r="CS40" s="53" t="s">
        <v>141</v>
      </c>
      <c r="CT40" s="53" t="s">
        <v>141</v>
      </c>
      <c r="CU40" s="53" t="s">
        <v>141</v>
      </c>
      <c r="CV40" s="53" t="s">
        <v>141</v>
      </c>
      <c r="CW40" s="53" t="s">
        <v>141</v>
      </c>
      <c r="CX40" s="53" t="s">
        <v>141</v>
      </c>
      <c r="CY40" s="53" t="s">
        <v>141</v>
      </c>
      <c r="CZ40" s="53" t="s">
        <v>141</v>
      </c>
      <c r="DA40" s="53" t="s">
        <v>141</v>
      </c>
      <c r="DB40" s="53" t="s">
        <v>141</v>
      </c>
      <c r="DC40" s="53" t="s">
        <v>141</v>
      </c>
      <c r="DD40" s="53" t="s">
        <v>141</v>
      </c>
      <c r="DE40" s="53" t="s">
        <v>141</v>
      </c>
      <c r="DF40" s="53" t="s">
        <v>141</v>
      </c>
      <c r="DG40" s="53" t="s">
        <v>141</v>
      </c>
      <c r="DH40" s="53" t="s">
        <v>141</v>
      </c>
      <c r="DI40" s="53" t="s">
        <v>141</v>
      </c>
      <c r="DJ40" s="53" t="s">
        <v>141</v>
      </c>
      <c r="DK40" s="53" t="s">
        <v>141</v>
      </c>
      <c r="DL40" s="53" t="s">
        <v>141</v>
      </c>
      <c r="DM40" s="53" t="s">
        <v>141</v>
      </c>
      <c r="DN40" s="53" t="s">
        <v>141</v>
      </c>
      <c r="DO40" s="53" t="s">
        <v>141</v>
      </c>
      <c r="DP40" s="53" t="s">
        <v>141</v>
      </c>
      <c r="DQ40" s="53" t="s">
        <v>141</v>
      </c>
      <c r="DR40" s="53" t="s">
        <v>141</v>
      </c>
      <c r="DS40" s="53" t="s">
        <v>141</v>
      </c>
      <c r="DT40" s="53" t="s">
        <v>141</v>
      </c>
      <c r="DU40" s="53" t="s">
        <v>141</v>
      </c>
      <c r="DV40" s="53" t="s">
        <v>141</v>
      </c>
      <c r="DW40" s="53" t="s">
        <v>141</v>
      </c>
      <c r="DX40" s="53" t="s">
        <v>141</v>
      </c>
      <c r="DY40" s="53" t="s">
        <v>141</v>
      </c>
      <c r="DZ40" s="53" t="s">
        <v>141</v>
      </c>
      <c r="EA40" s="53" t="s">
        <v>141</v>
      </c>
      <c r="EB40" s="53" t="s">
        <v>141</v>
      </c>
      <c r="EC40" s="53" t="s">
        <v>141</v>
      </c>
      <c r="ED40" s="53" t="s">
        <v>141</v>
      </c>
      <c r="EE40" s="53" t="s">
        <v>141</v>
      </c>
      <c r="EF40" s="53" t="s">
        <v>141</v>
      </c>
      <c r="EG40" s="53" t="s">
        <v>141</v>
      </c>
      <c r="EH40" s="53" t="s">
        <v>141</v>
      </c>
      <c r="EI40" s="53" t="s">
        <v>141</v>
      </c>
      <c r="EJ40" s="53" t="s">
        <v>141</v>
      </c>
    </row>
    <row r="41" spans="1:140" ht="62.25" customHeight="1">
      <c r="A41" s="62" t="s">
        <v>267</v>
      </c>
      <c r="B41" s="62" t="s">
        <v>283</v>
      </c>
      <c r="C41" s="54">
        <v>68.28</v>
      </c>
      <c r="D41" s="55">
        <v>100</v>
      </c>
      <c r="E41" s="55">
        <v>103</v>
      </c>
      <c r="F41" s="55">
        <v>55</v>
      </c>
      <c r="G41" s="56">
        <v>0.53400000000000003</v>
      </c>
      <c r="H41" s="60">
        <v>95.7</v>
      </c>
      <c r="I41" s="55">
        <v>100</v>
      </c>
      <c r="J41" s="55">
        <v>99</v>
      </c>
      <c r="K41" s="57">
        <v>46</v>
      </c>
      <c r="L41" s="57">
        <v>16</v>
      </c>
      <c r="M41" s="57">
        <v>16</v>
      </c>
      <c r="N41" s="57">
        <v>45</v>
      </c>
      <c r="O41" s="55">
        <v>100</v>
      </c>
      <c r="P41" s="57">
        <v>30</v>
      </c>
      <c r="Q41" s="57">
        <v>4</v>
      </c>
      <c r="R41" s="57">
        <v>90</v>
      </c>
      <c r="S41" s="55">
        <v>49</v>
      </c>
      <c r="T41" s="55">
        <v>50</v>
      </c>
      <c r="U41" s="60">
        <v>45.5</v>
      </c>
      <c r="V41" s="55">
        <v>100</v>
      </c>
      <c r="W41" s="55">
        <v>0</v>
      </c>
      <c r="X41" s="57">
        <v>20</v>
      </c>
      <c r="Y41" s="57">
        <v>0</v>
      </c>
      <c r="Z41" s="55">
        <v>50</v>
      </c>
      <c r="AA41" s="55">
        <v>91</v>
      </c>
      <c r="AB41" s="60">
        <v>16</v>
      </c>
      <c r="AC41" s="55">
        <v>100</v>
      </c>
      <c r="AD41" s="55">
        <v>0</v>
      </c>
      <c r="AE41" s="57">
        <v>20</v>
      </c>
      <c r="AF41" s="57">
        <v>0</v>
      </c>
      <c r="AG41" s="57">
        <v>40</v>
      </c>
      <c r="AH41" s="57">
        <v>20</v>
      </c>
      <c r="AI41" s="57">
        <v>2</v>
      </c>
      <c r="AJ41" s="55">
        <v>0</v>
      </c>
      <c r="AK41" s="55">
        <v>0</v>
      </c>
      <c r="AL41" s="55">
        <v>0</v>
      </c>
      <c r="AM41" s="60">
        <v>95.2</v>
      </c>
      <c r="AN41" s="55">
        <v>100</v>
      </c>
      <c r="AO41" s="55">
        <v>96</v>
      </c>
      <c r="AP41" s="55">
        <v>53</v>
      </c>
      <c r="AQ41" s="55">
        <v>94</v>
      </c>
      <c r="AR41" s="55">
        <v>52</v>
      </c>
      <c r="AS41" s="55">
        <v>96</v>
      </c>
      <c r="AT41" s="55">
        <v>53</v>
      </c>
      <c r="AU41" s="60">
        <v>89</v>
      </c>
      <c r="AV41" s="55">
        <v>100</v>
      </c>
      <c r="AW41" s="55">
        <v>85</v>
      </c>
      <c r="AX41" s="55">
        <v>47</v>
      </c>
      <c r="AY41" s="55">
        <v>47</v>
      </c>
      <c r="AZ41" s="55">
        <v>85</v>
      </c>
      <c r="BA41" s="55">
        <v>51</v>
      </c>
      <c r="BB41" s="55">
        <v>93</v>
      </c>
      <c r="BC41" s="57" t="s">
        <v>141</v>
      </c>
      <c r="BD41" s="57" t="s">
        <v>141</v>
      </c>
      <c r="BE41" s="53" t="s">
        <v>141</v>
      </c>
      <c r="BF41" s="57" t="s">
        <v>141</v>
      </c>
      <c r="BG41" s="53" t="s">
        <v>142</v>
      </c>
      <c r="BH41" s="53" t="s">
        <v>142</v>
      </c>
      <c r="BI41" s="53" t="s">
        <v>142</v>
      </c>
      <c r="BJ41" s="53" t="s">
        <v>142</v>
      </c>
      <c r="BK41" s="53" t="s">
        <v>142</v>
      </c>
      <c r="BL41" s="53" t="s">
        <v>142</v>
      </c>
      <c r="BM41" s="53" t="s">
        <v>142</v>
      </c>
      <c r="BN41" s="53" t="s">
        <v>142</v>
      </c>
      <c r="BO41" s="53" t="s">
        <v>142</v>
      </c>
      <c r="BP41" s="53" t="s">
        <v>142</v>
      </c>
      <c r="BQ41" s="53" t="s">
        <v>142</v>
      </c>
      <c r="BR41" s="53" t="s">
        <v>142</v>
      </c>
      <c r="BS41" s="53" t="s">
        <v>142</v>
      </c>
      <c r="BT41" s="53" t="s">
        <v>141</v>
      </c>
      <c r="BU41" s="53" t="s">
        <v>142</v>
      </c>
      <c r="BV41" s="53" t="s">
        <v>141</v>
      </c>
      <c r="BW41" s="57">
        <v>30</v>
      </c>
      <c r="BX41" s="57">
        <v>30</v>
      </c>
      <c r="BY41" s="57">
        <v>30</v>
      </c>
      <c r="BZ41" s="57">
        <v>30</v>
      </c>
      <c r="CA41" s="57">
        <v>0</v>
      </c>
      <c r="CB41" s="57">
        <v>0</v>
      </c>
      <c r="CC41" s="57">
        <v>0</v>
      </c>
      <c r="CD41" s="57">
        <v>0</v>
      </c>
      <c r="CE41" s="57">
        <v>0</v>
      </c>
      <c r="CF41" s="57">
        <v>0</v>
      </c>
      <c r="CG41" s="57">
        <v>0</v>
      </c>
      <c r="CH41" s="57">
        <v>0</v>
      </c>
      <c r="CI41" s="57">
        <v>0</v>
      </c>
      <c r="CJ41" s="57">
        <v>0</v>
      </c>
      <c r="CK41" s="57">
        <v>0</v>
      </c>
      <c r="CL41" s="57">
        <v>0</v>
      </c>
      <c r="CM41" s="57">
        <v>0</v>
      </c>
      <c r="CN41" s="57">
        <v>20</v>
      </c>
      <c r="CO41" s="57">
        <v>0</v>
      </c>
      <c r="CP41" s="57">
        <v>20</v>
      </c>
      <c r="CQ41" s="53" t="s">
        <v>141</v>
      </c>
      <c r="CR41" s="53" t="s">
        <v>141</v>
      </c>
      <c r="CS41" s="53" t="s">
        <v>141</v>
      </c>
      <c r="CT41" s="53" t="s">
        <v>141</v>
      </c>
      <c r="CU41" s="53" t="s">
        <v>141</v>
      </c>
      <c r="CV41" s="53" t="s">
        <v>141</v>
      </c>
      <c r="CW41" s="53" t="s">
        <v>141</v>
      </c>
      <c r="CX41" s="53" t="s">
        <v>141</v>
      </c>
      <c r="CY41" s="53" t="s">
        <v>141</v>
      </c>
      <c r="CZ41" s="53" t="s">
        <v>141</v>
      </c>
      <c r="DA41" s="53" t="s">
        <v>141</v>
      </c>
      <c r="DB41" s="53" t="s">
        <v>141</v>
      </c>
      <c r="DC41" s="53" t="s">
        <v>141</v>
      </c>
      <c r="DD41" s="53" t="s">
        <v>141</v>
      </c>
      <c r="DE41" s="53" t="s">
        <v>141</v>
      </c>
      <c r="DF41" s="53" t="s">
        <v>141</v>
      </c>
      <c r="DG41" s="53" t="s">
        <v>141</v>
      </c>
      <c r="DH41" s="53" t="s">
        <v>141</v>
      </c>
      <c r="DI41" s="53" t="s">
        <v>141</v>
      </c>
      <c r="DJ41" s="53" t="s">
        <v>141</v>
      </c>
      <c r="DK41" s="53" t="s">
        <v>141</v>
      </c>
      <c r="DL41" s="53" t="s">
        <v>141</v>
      </c>
      <c r="DM41" s="53" t="s">
        <v>141</v>
      </c>
      <c r="DN41" s="53" t="s">
        <v>141</v>
      </c>
      <c r="DO41" s="53" t="s">
        <v>141</v>
      </c>
      <c r="DP41" s="53" t="s">
        <v>141</v>
      </c>
      <c r="DQ41" s="53" t="s">
        <v>141</v>
      </c>
      <c r="DR41" s="53" t="s">
        <v>141</v>
      </c>
      <c r="DS41" s="53" t="s">
        <v>141</v>
      </c>
      <c r="DT41" s="53" t="s">
        <v>141</v>
      </c>
      <c r="DU41" s="53" t="s">
        <v>141</v>
      </c>
      <c r="DV41" s="53" t="s">
        <v>141</v>
      </c>
      <c r="DW41" s="53" t="s">
        <v>141</v>
      </c>
      <c r="DX41" s="53" t="s">
        <v>141</v>
      </c>
      <c r="DY41" s="53" t="s">
        <v>141</v>
      </c>
      <c r="DZ41" s="53" t="s">
        <v>141</v>
      </c>
      <c r="EA41" s="53" t="s">
        <v>141</v>
      </c>
      <c r="EB41" s="53" t="s">
        <v>141</v>
      </c>
      <c r="EC41" s="53" t="s">
        <v>141</v>
      </c>
      <c r="ED41" s="53" t="s">
        <v>141</v>
      </c>
      <c r="EE41" s="53" t="s">
        <v>142</v>
      </c>
      <c r="EF41" s="53" t="s">
        <v>141</v>
      </c>
      <c r="EG41" s="53" t="s">
        <v>141</v>
      </c>
      <c r="EH41" s="53" t="s">
        <v>141</v>
      </c>
      <c r="EI41" s="53" t="s">
        <v>141</v>
      </c>
      <c r="EJ41" s="53" t="s">
        <v>141</v>
      </c>
    </row>
    <row r="42" spans="1:140" ht="62.25" customHeight="1">
      <c r="A42" s="62" t="s">
        <v>248</v>
      </c>
      <c r="B42" s="62" t="s">
        <v>284</v>
      </c>
      <c r="C42" s="54">
        <v>79.52</v>
      </c>
      <c r="D42" s="55">
        <v>100</v>
      </c>
      <c r="E42" s="55">
        <v>225</v>
      </c>
      <c r="F42" s="55">
        <v>103</v>
      </c>
      <c r="G42" s="56">
        <v>0.45779999999999998</v>
      </c>
      <c r="H42" s="60">
        <v>96.1</v>
      </c>
      <c r="I42" s="55">
        <v>100</v>
      </c>
      <c r="J42" s="55">
        <v>99</v>
      </c>
      <c r="K42" s="57">
        <v>46</v>
      </c>
      <c r="L42" s="57">
        <v>16</v>
      </c>
      <c r="M42" s="57">
        <v>16</v>
      </c>
      <c r="N42" s="57">
        <v>45</v>
      </c>
      <c r="O42" s="55">
        <v>100</v>
      </c>
      <c r="P42" s="57">
        <v>30</v>
      </c>
      <c r="Q42" s="57">
        <v>4</v>
      </c>
      <c r="R42" s="57">
        <v>91</v>
      </c>
      <c r="S42" s="55">
        <v>92</v>
      </c>
      <c r="T42" s="55">
        <v>96</v>
      </c>
      <c r="U42" s="60">
        <v>65</v>
      </c>
      <c r="V42" s="55">
        <v>100</v>
      </c>
      <c r="W42" s="55">
        <v>40</v>
      </c>
      <c r="X42" s="57">
        <v>20</v>
      </c>
      <c r="Y42" s="57">
        <v>2</v>
      </c>
      <c r="Z42" s="55">
        <v>93</v>
      </c>
      <c r="AA42" s="55">
        <v>90</v>
      </c>
      <c r="AB42" s="60">
        <v>52</v>
      </c>
      <c r="AC42" s="55">
        <v>100</v>
      </c>
      <c r="AD42" s="55">
        <v>20</v>
      </c>
      <c r="AE42" s="57">
        <v>20</v>
      </c>
      <c r="AF42" s="57">
        <v>1</v>
      </c>
      <c r="AG42" s="57">
        <v>40</v>
      </c>
      <c r="AH42" s="57">
        <v>20</v>
      </c>
      <c r="AI42" s="57">
        <v>2</v>
      </c>
      <c r="AJ42" s="55">
        <v>100</v>
      </c>
      <c r="AK42" s="55">
        <v>1</v>
      </c>
      <c r="AL42" s="55">
        <v>1</v>
      </c>
      <c r="AM42" s="60">
        <v>93.8</v>
      </c>
      <c r="AN42" s="55">
        <v>100</v>
      </c>
      <c r="AO42" s="55">
        <v>92</v>
      </c>
      <c r="AP42" s="55">
        <v>95</v>
      </c>
      <c r="AQ42" s="55">
        <v>97</v>
      </c>
      <c r="AR42" s="55">
        <v>100</v>
      </c>
      <c r="AS42" s="55">
        <v>91</v>
      </c>
      <c r="AT42" s="55">
        <v>94</v>
      </c>
      <c r="AU42" s="60">
        <v>90.7</v>
      </c>
      <c r="AV42" s="55">
        <v>100</v>
      </c>
      <c r="AW42" s="55">
        <v>85</v>
      </c>
      <c r="AX42" s="55">
        <v>88</v>
      </c>
      <c r="AY42" s="55">
        <v>94</v>
      </c>
      <c r="AZ42" s="55">
        <v>91</v>
      </c>
      <c r="BA42" s="55">
        <v>97</v>
      </c>
      <c r="BB42" s="55">
        <v>94</v>
      </c>
      <c r="BC42" s="57" t="s">
        <v>141</v>
      </c>
      <c r="BD42" s="57" t="s">
        <v>141</v>
      </c>
      <c r="BE42" s="53" t="s">
        <v>141</v>
      </c>
      <c r="BF42" s="57" t="s">
        <v>141</v>
      </c>
      <c r="BG42" s="53" t="s">
        <v>142</v>
      </c>
      <c r="BH42" s="53" t="s">
        <v>142</v>
      </c>
      <c r="BI42" s="53" t="s">
        <v>141</v>
      </c>
      <c r="BJ42" s="53" t="s">
        <v>142</v>
      </c>
      <c r="BK42" s="53" t="s">
        <v>141</v>
      </c>
      <c r="BL42" s="53" t="s">
        <v>141</v>
      </c>
      <c r="BM42" s="53" t="s">
        <v>142</v>
      </c>
      <c r="BN42" s="53" t="s">
        <v>142</v>
      </c>
      <c r="BO42" s="53" t="s">
        <v>142</v>
      </c>
      <c r="BP42" s="53" t="s">
        <v>142</v>
      </c>
      <c r="BQ42" s="53" t="s">
        <v>142</v>
      </c>
      <c r="BR42" s="53" t="s">
        <v>142</v>
      </c>
      <c r="BS42" s="53" t="s">
        <v>142</v>
      </c>
      <c r="BT42" s="53" t="s">
        <v>141</v>
      </c>
      <c r="BU42" s="53" t="s">
        <v>142</v>
      </c>
      <c r="BV42" s="53" t="s">
        <v>141</v>
      </c>
      <c r="BW42" s="57">
        <v>30</v>
      </c>
      <c r="BX42" s="57">
        <v>30</v>
      </c>
      <c r="BY42" s="57">
        <v>30</v>
      </c>
      <c r="BZ42" s="57">
        <v>30</v>
      </c>
      <c r="CA42" s="57">
        <v>0</v>
      </c>
      <c r="CB42" s="57">
        <v>0</v>
      </c>
      <c r="CC42" s="57">
        <v>20</v>
      </c>
      <c r="CD42" s="57">
        <v>0</v>
      </c>
      <c r="CE42" s="57">
        <v>20</v>
      </c>
      <c r="CF42" s="57">
        <v>20</v>
      </c>
      <c r="CG42" s="57">
        <v>0</v>
      </c>
      <c r="CH42" s="57">
        <v>0</v>
      </c>
      <c r="CI42" s="57">
        <v>0</v>
      </c>
      <c r="CJ42" s="57">
        <v>0</v>
      </c>
      <c r="CK42" s="57">
        <v>0</v>
      </c>
      <c r="CL42" s="57">
        <v>0</v>
      </c>
      <c r="CM42" s="57">
        <v>0</v>
      </c>
      <c r="CN42" s="57">
        <v>20</v>
      </c>
      <c r="CO42" s="57">
        <v>0</v>
      </c>
      <c r="CP42" s="57">
        <v>20</v>
      </c>
      <c r="CQ42" s="53" t="s">
        <v>141</v>
      </c>
      <c r="CR42" s="53" t="s">
        <v>141</v>
      </c>
      <c r="CS42" s="53" t="s">
        <v>141</v>
      </c>
      <c r="CT42" s="53" t="s">
        <v>141</v>
      </c>
      <c r="CU42" s="53" t="s">
        <v>141</v>
      </c>
      <c r="CV42" s="53" t="s">
        <v>141</v>
      </c>
      <c r="CW42" s="53" t="s">
        <v>141</v>
      </c>
      <c r="CX42" s="53" t="s">
        <v>141</v>
      </c>
      <c r="CY42" s="53" t="s">
        <v>141</v>
      </c>
      <c r="CZ42" s="53" t="s">
        <v>141</v>
      </c>
      <c r="DA42" s="53" t="s">
        <v>141</v>
      </c>
      <c r="DB42" s="53" t="s">
        <v>141</v>
      </c>
      <c r="DC42" s="53" t="s">
        <v>141</v>
      </c>
      <c r="DD42" s="53" t="s">
        <v>141</v>
      </c>
      <c r="DE42" s="53" t="s">
        <v>141</v>
      </c>
      <c r="DF42" s="53" t="s">
        <v>141</v>
      </c>
      <c r="DG42" s="53" t="s">
        <v>141</v>
      </c>
      <c r="DH42" s="53" t="s">
        <v>141</v>
      </c>
      <c r="DI42" s="53" t="s">
        <v>141</v>
      </c>
      <c r="DJ42" s="53" t="s">
        <v>141</v>
      </c>
      <c r="DK42" s="53" t="s">
        <v>141</v>
      </c>
      <c r="DL42" s="53" t="s">
        <v>141</v>
      </c>
      <c r="DM42" s="53" t="s">
        <v>141</v>
      </c>
      <c r="DN42" s="53" t="s">
        <v>141</v>
      </c>
      <c r="DO42" s="53" t="s">
        <v>141</v>
      </c>
      <c r="DP42" s="53" t="s">
        <v>141</v>
      </c>
      <c r="DQ42" s="53" t="s">
        <v>141</v>
      </c>
      <c r="DR42" s="53" t="s">
        <v>141</v>
      </c>
      <c r="DS42" s="53" t="s">
        <v>141</v>
      </c>
      <c r="DT42" s="53" t="s">
        <v>141</v>
      </c>
      <c r="DU42" s="53" t="s">
        <v>141</v>
      </c>
      <c r="DV42" s="53" t="s">
        <v>141</v>
      </c>
      <c r="DW42" s="53" t="s">
        <v>141</v>
      </c>
      <c r="DX42" s="53" t="s">
        <v>141</v>
      </c>
      <c r="DY42" s="53" t="s">
        <v>141</v>
      </c>
      <c r="DZ42" s="53" t="s">
        <v>141</v>
      </c>
      <c r="EA42" s="53" t="s">
        <v>141</v>
      </c>
      <c r="EB42" s="53" t="s">
        <v>141</v>
      </c>
      <c r="EC42" s="53" t="s">
        <v>141</v>
      </c>
      <c r="ED42" s="53" t="s">
        <v>141</v>
      </c>
      <c r="EE42" s="53" t="s">
        <v>142</v>
      </c>
      <c r="EF42" s="53" t="s">
        <v>141</v>
      </c>
      <c r="EG42" s="53" t="s">
        <v>141</v>
      </c>
      <c r="EH42" s="53" t="s">
        <v>141</v>
      </c>
      <c r="EI42" s="53" t="s">
        <v>141</v>
      </c>
      <c r="EJ42" s="53" t="s">
        <v>141</v>
      </c>
    </row>
    <row r="43" spans="1:140" ht="62.25" customHeight="1">
      <c r="A43" s="62" t="s">
        <v>250</v>
      </c>
      <c r="B43" s="62" t="s">
        <v>285</v>
      </c>
      <c r="C43" s="54">
        <v>84.78</v>
      </c>
      <c r="D43" s="55">
        <v>100</v>
      </c>
      <c r="E43" s="55">
        <v>855</v>
      </c>
      <c r="F43" s="55">
        <v>346</v>
      </c>
      <c r="G43" s="56">
        <v>0.4047</v>
      </c>
      <c r="H43" s="60">
        <v>95.6</v>
      </c>
      <c r="I43" s="55">
        <v>100</v>
      </c>
      <c r="J43" s="55">
        <v>100</v>
      </c>
      <c r="K43" s="57">
        <v>46</v>
      </c>
      <c r="L43" s="57">
        <v>16</v>
      </c>
      <c r="M43" s="57">
        <v>16</v>
      </c>
      <c r="N43" s="57">
        <v>46</v>
      </c>
      <c r="O43" s="55">
        <v>100</v>
      </c>
      <c r="P43" s="57">
        <v>30</v>
      </c>
      <c r="Q43" s="57">
        <v>4</v>
      </c>
      <c r="R43" s="57">
        <v>89</v>
      </c>
      <c r="S43" s="55">
        <v>298</v>
      </c>
      <c r="T43" s="55">
        <v>318</v>
      </c>
      <c r="U43" s="60">
        <v>97.5</v>
      </c>
      <c r="V43" s="55">
        <v>100</v>
      </c>
      <c r="W43" s="55">
        <v>100</v>
      </c>
      <c r="X43" s="57">
        <v>20</v>
      </c>
      <c r="Y43" s="57">
        <v>5</v>
      </c>
      <c r="Z43" s="55">
        <v>330</v>
      </c>
      <c r="AA43" s="55">
        <v>95</v>
      </c>
      <c r="AB43" s="60">
        <v>46</v>
      </c>
      <c r="AC43" s="55">
        <v>100</v>
      </c>
      <c r="AD43" s="55">
        <v>20</v>
      </c>
      <c r="AE43" s="57">
        <v>20</v>
      </c>
      <c r="AF43" s="57">
        <v>1</v>
      </c>
      <c r="AG43" s="57">
        <v>100</v>
      </c>
      <c r="AH43" s="57">
        <v>20</v>
      </c>
      <c r="AI43" s="57">
        <v>5</v>
      </c>
      <c r="AJ43" s="55">
        <v>0</v>
      </c>
      <c r="AK43" s="55">
        <v>0</v>
      </c>
      <c r="AL43" s="55">
        <v>0</v>
      </c>
      <c r="AM43" s="60">
        <v>94</v>
      </c>
      <c r="AN43" s="55">
        <v>100</v>
      </c>
      <c r="AO43" s="55">
        <v>92</v>
      </c>
      <c r="AP43" s="55">
        <v>320</v>
      </c>
      <c r="AQ43" s="55">
        <v>96</v>
      </c>
      <c r="AR43" s="55">
        <v>334</v>
      </c>
      <c r="AS43" s="55">
        <v>94</v>
      </c>
      <c r="AT43" s="55">
        <v>325</v>
      </c>
      <c r="AU43" s="60">
        <v>90.8</v>
      </c>
      <c r="AV43" s="55">
        <v>100</v>
      </c>
      <c r="AW43" s="55">
        <v>90</v>
      </c>
      <c r="AX43" s="55">
        <v>312</v>
      </c>
      <c r="AY43" s="55">
        <v>326</v>
      </c>
      <c r="AZ43" s="55">
        <v>94</v>
      </c>
      <c r="BA43" s="55">
        <v>312</v>
      </c>
      <c r="BB43" s="55">
        <v>90</v>
      </c>
      <c r="BC43" s="57" t="s">
        <v>141</v>
      </c>
      <c r="BD43" s="57" t="s">
        <v>141</v>
      </c>
      <c r="BE43" s="53" t="s">
        <v>141</v>
      </c>
      <c r="BF43" s="57" t="s">
        <v>141</v>
      </c>
      <c r="BG43" s="53" t="s">
        <v>141</v>
      </c>
      <c r="BH43" s="53" t="s">
        <v>141</v>
      </c>
      <c r="BI43" s="53" t="s">
        <v>141</v>
      </c>
      <c r="BJ43" s="53" t="s">
        <v>141</v>
      </c>
      <c r="BK43" s="53" t="s">
        <v>141</v>
      </c>
      <c r="BL43" s="53" t="s">
        <v>142</v>
      </c>
      <c r="BM43" s="53" t="s">
        <v>141</v>
      </c>
      <c r="BN43" s="53" t="s">
        <v>142</v>
      </c>
      <c r="BO43" s="53" t="s">
        <v>142</v>
      </c>
      <c r="BP43" s="53" t="s">
        <v>142</v>
      </c>
      <c r="BQ43" s="53" t="s">
        <v>141</v>
      </c>
      <c r="BR43" s="53" t="s">
        <v>141</v>
      </c>
      <c r="BS43" s="53" t="s">
        <v>142</v>
      </c>
      <c r="BT43" s="53" t="s">
        <v>141</v>
      </c>
      <c r="BU43" s="53" t="s">
        <v>141</v>
      </c>
      <c r="BV43" s="53" t="s">
        <v>141</v>
      </c>
      <c r="BW43" s="57">
        <v>30</v>
      </c>
      <c r="BX43" s="57">
        <v>30</v>
      </c>
      <c r="BY43" s="57">
        <v>30</v>
      </c>
      <c r="BZ43" s="57">
        <v>30</v>
      </c>
      <c r="CA43" s="57">
        <v>20</v>
      </c>
      <c r="CB43" s="57">
        <v>20</v>
      </c>
      <c r="CC43" s="57">
        <v>20</v>
      </c>
      <c r="CD43" s="57">
        <v>20</v>
      </c>
      <c r="CE43" s="57">
        <v>20</v>
      </c>
      <c r="CF43" s="57">
        <v>0</v>
      </c>
      <c r="CG43" s="57">
        <v>20</v>
      </c>
      <c r="CH43" s="57">
        <v>0</v>
      </c>
      <c r="CI43" s="57">
        <v>0</v>
      </c>
      <c r="CJ43" s="57">
        <v>0</v>
      </c>
      <c r="CK43" s="57">
        <v>20</v>
      </c>
      <c r="CL43" s="57">
        <v>20</v>
      </c>
      <c r="CM43" s="57">
        <v>0</v>
      </c>
      <c r="CN43" s="57">
        <v>20</v>
      </c>
      <c r="CO43" s="57">
        <v>20</v>
      </c>
      <c r="CP43" s="57">
        <v>20</v>
      </c>
      <c r="CQ43" s="53" t="s">
        <v>141</v>
      </c>
      <c r="CR43" s="53" t="s">
        <v>141</v>
      </c>
      <c r="CS43" s="53" t="s">
        <v>141</v>
      </c>
      <c r="CT43" s="53" t="s">
        <v>141</v>
      </c>
      <c r="CU43" s="53" t="s">
        <v>141</v>
      </c>
      <c r="CV43" s="53" t="s">
        <v>141</v>
      </c>
      <c r="CW43" s="53" t="s">
        <v>141</v>
      </c>
      <c r="CX43" s="53" t="s">
        <v>141</v>
      </c>
      <c r="CY43" s="53" t="s">
        <v>141</v>
      </c>
      <c r="CZ43" s="53" t="s">
        <v>141</v>
      </c>
      <c r="DA43" s="53" t="s">
        <v>141</v>
      </c>
      <c r="DB43" s="53" t="s">
        <v>141</v>
      </c>
      <c r="DC43" s="53" t="s">
        <v>141</v>
      </c>
      <c r="DD43" s="53" t="s">
        <v>141</v>
      </c>
      <c r="DE43" s="53" t="s">
        <v>141</v>
      </c>
      <c r="DF43" s="53" t="s">
        <v>141</v>
      </c>
      <c r="DG43" s="53" t="s">
        <v>141</v>
      </c>
      <c r="DH43" s="53" t="s">
        <v>141</v>
      </c>
      <c r="DI43" s="53" t="s">
        <v>141</v>
      </c>
      <c r="DJ43" s="53" t="s">
        <v>141</v>
      </c>
      <c r="DK43" s="53" t="s">
        <v>141</v>
      </c>
      <c r="DL43" s="53" t="s">
        <v>141</v>
      </c>
      <c r="DM43" s="53" t="s">
        <v>141</v>
      </c>
      <c r="DN43" s="53" t="s">
        <v>141</v>
      </c>
      <c r="DO43" s="53" t="s">
        <v>141</v>
      </c>
      <c r="DP43" s="53" t="s">
        <v>141</v>
      </c>
      <c r="DQ43" s="53" t="s">
        <v>141</v>
      </c>
      <c r="DR43" s="53" t="s">
        <v>141</v>
      </c>
      <c r="DS43" s="53" t="s">
        <v>141</v>
      </c>
      <c r="DT43" s="53" t="s">
        <v>141</v>
      </c>
      <c r="DU43" s="53" t="s">
        <v>141</v>
      </c>
      <c r="DV43" s="53" t="s">
        <v>141</v>
      </c>
      <c r="DW43" s="53" t="s">
        <v>141</v>
      </c>
      <c r="DX43" s="53" t="s">
        <v>141</v>
      </c>
      <c r="DY43" s="53" t="s">
        <v>141</v>
      </c>
      <c r="DZ43" s="53" t="s">
        <v>141</v>
      </c>
      <c r="EA43" s="53" t="s">
        <v>141</v>
      </c>
      <c r="EB43" s="53" t="s">
        <v>141</v>
      </c>
      <c r="EC43" s="53" t="s">
        <v>141</v>
      </c>
      <c r="ED43" s="53" t="s">
        <v>141</v>
      </c>
      <c r="EE43" s="53" t="s">
        <v>141</v>
      </c>
      <c r="EF43" s="53" t="s">
        <v>141</v>
      </c>
      <c r="EG43" s="53" t="s">
        <v>141</v>
      </c>
      <c r="EH43" s="53" t="s">
        <v>141</v>
      </c>
      <c r="EI43" s="53" t="s">
        <v>141</v>
      </c>
      <c r="EJ43" s="53" t="s">
        <v>141</v>
      </c>
    </row>
    <row r="44" spans="1:140" ht="62.25" customHeight="1">
      <c r="A44" s="62" t="s">
        <v>230</v>
      </c>
      <c r="B44" s="62" t="s">
        <v>286</v>
      </c>
      <c r="C44" s="54">
        <v>85.72</v>
      </c>
      <c r="D44" s="55">
        <v>100</v>
      </c>
      <c r="E44" s="55">
        <v>814</v>
      </c>
      <c r="F44" s="55">
        <v>362</v>
      </c>
      <c r="G44" s="56">
        <v>0.44469999999999998</v>
      </c>
      <c r="H44" s="60">
        <v>93.8</v>
      </c>
      <c r="I44" s="55">
        <v>100</v>
      </c>
      <c r="J44" s="55">
        <v>90</v>
      </c>
      <c r="K44" s="57">
        <v>46</v>
      </c>
      <c r="L44" s="57">
        <v>16</v>
      </c>
      <c r="M44" s="57">
        <v>16</v>
      </c>
      <c r="N44" s="57">
        <v>37</v>
      </c>
      <c r="O44" s="55">
        <v>100</v>
      </c>
      <c r="P44" s="57">
        <v>30</v>
      </c>
      <c r="Q44" s="57">
        <v>4</v>
      </c>
      <c r="R44" s="57">
        <v>92</v>
      </c>
      <c r="S44" s="55">
        <v>344</v>
      </c>
      <c r="T44" s="55">
        <v>319</v>
      </c>
      <c r="U44" s="60">
        <v>92.5</v>
      </c>
      <c r="V44" s="55">
        <v>100</v>
      </c>
      <c r="W44" s="55">
        <v>100</v>
      </c>
      <c r="X44" s="57">
        <v>20</v>
      </c>
      <c r="Y44" s="57">
        <v>5</v>
      </c>
      <c r="Z44" s="55">
        <v>308</v>
      </c>
      <c r="AA44" s="55">
        <v>85</v>
      </c>
      <c r="AB44" s="60">
        <v>56.7</v>
      </c>
      <c r="AC44" s="55">
        <v>100</v>
      </c>
      <c r="AD44" s="55">
        <v>20</v>
      </c>
      <c r="AE44" s="57">
        <v>20</v>
      </c>
      <c r="AF44" s="57">
        <v>1</v>
      </c>
      <c r="AG44" s="57">
        <v>60</v>
      </c>
      <c r="AH44" s="57">
        <v>20</v>
      </c>
      <c r="AI44" s="57">
        <v>3</v>
      </c>
      <c r="AJ44" s="55">
        <v>89</v>
      </c>
      <c r="AK44" s="55">
        <v>9</v>
      </c>
      <c r="AL44" s="55">
        <v>8</v>
      </c>
      <c r="AM44" s="60">
        <v>94.4</v>
      </c>
      <c r="AN44" s="55">
        <v>100</v>
      </c>
      <c r="AO44" s="55">
        <v>94</v>
      </c>
      <c r="AP44" s="55">
        <v>341</v>
      </c>
      <c r="AQ44" s="55">
        <v>96</v>
      </c>
      <c r="AR44" s="55">
        <v>348</v>
      </c>
      <c r="AS44" s="55">
        <v>92</v>
      </c>
      <c r="AT44" s="55">
        <v>335</v>
      </c>
      <c r="AU44" s="60">
        <v>91.2</v>
      </c>
      <c r="AV44" s="55">
        <v>100</v>
      </c>
      <c r="AW44" s="55">
        <v>91</v>
      </c>
      <c r="AX44" s="55">
        <v>329</v>
      </c>
      <c r="AY44" s="55">
        <v>334</v>
      </c>
      <c r="AZ44" s="55">
        <v>92</v>
      </c>
      <c r="BA44" s="55">
        <v>330</v>
      </c>
      <c r="BB44" s="55">
        <v>91</v>
      </c>
      <c r="BC44" s="57" t="s">
        <v>141</v>
      </c>
      <c r="BD44" s="57" t="s">
        <v>141</v>
      </c>
      <c r="BE44" s="53" t="s">
        <v>141</v>
      </c>
      <c r="BF44" s="57" t="s">
        <v>141</v>
      </c>
      <c r="BG44" s="53" t="s">
        <v>141</v>
      </c>
      <c r="BH44" s="53" t="s">
        <v>141</v>
      </c>
      <c r="BI44" s="53" t="s">
        <v>141</v>
      </c>
      <c r="BJ44" s="53" t="s">
        <v>141</v>
      </c>
      <c r="BK44" s="53" t="s">
        <v>141</v>
      </c>
      <c r="BL44" s="53" t="s">
        <v>142</v>
      </c>
      <c r="BM44" s="53" t="s">
        <v>141</v>
      </c>
      <c r="BN44" s="53" t="s">
        <v>142</v>
      </c>
      <c r="BO44" s="53" t="s">
        <v>142</v>
      </c>
      <c r="BP44" s="53" t="s">
        <v>142</v>
      </c>
      <c r="BQ44" s="53" t="s">
        <v>142</v>
      </c>
      <c r="BR44" s="53" t="s">
        <v>141</v>
      </c>
      <c r="BS44" s="53" t="s">
        <v>142</v>
      </c>
      <c r="BT44" s="53" t="s">
        <v>141</v>
      </c>
      <c r="BU44" s="53" t="s">
        <v>142</v>
      </c>
      <c r="BV44" s="53" t="s">
        <v>141</v>
      </c>
      <c r="BW44" s="57">
        <v>30</v>
      </c>
      <c r="BX44" s="57">
        <v>30</v>
      </c>
      <c r="BY44" s="57">
        <v>30</v>
      </c>
      <c r="BZ44" s="57">
        <v>30</v>
      </c>
      <c r="CA44" s="57">
        <v>20</v>
      </c>
      <c r="CB44" s="57">
        <v>20</v>
      </c>
      <c r="CC44" s="57">
        <v>20</v>
      </c>
      <c r="CD44" s="57">
        <v>20</v>
      </c>
      <c r="CE44" s="57">
        <v>20</v>
      </c>
      <c r="CF44" s="57">
        <v>0</v>
      </c>
      <c r="CG44" s="57">
        <v>20</v>
      </c>
      <c r="CH44" s="57">
        <v>0</v>
      </c>
      <c r="CI44" s="57">
        <v>0</v>
      </c>
      <c r="CJ44" s="57">
        <v>0</v>
      </c>
      <c r="CK44" s="57">
        <v>0</v>
      </c>
      <c r="CL44" s="57">
        <v>20</v>
      </c>
      <c r="CM44" s="57">
        <v>0</v>
      </c>
      <c r="CN44" s="57">
        <v>20</v>
      </c>
      <c r="CO44" s="57">
        <v>0</v>
      </c>
      <c r="CP44" s="57">
        <v>20</v>
      </c>
      <c r="CQ44" s="53" t="s">
        <v>141</v>
      </c>
      <c r="CR44" s="53" t="s">
        <v>141</v>
      </c>
      <c r="CS44" s="53" t="s">
        <v>141</v>
      </c>
      <c r="CT44" s="53" t="s">
        <v>141</v>
      </c>
      <c r="CU44" s="53" t="s">
        <v>141</v>
      </c>
      <c r="CV44" s="53" t="s">
        <v>141</v>
      </c>
      <c r="CW44" s="53" t="s">
        <v>141</v>
      </c>
      <c r="CX44" s="53" t="s">
        <v>141</v>
      </c>
      <c r="CY44" s="53" t="s">
        <v>141</v>
      </c>
      <c r="CZ44" s="53" t="s">
        <v>141</v>
      </c>
      <c r="DA44" s="53" t="s">
        <v>142</v>
      </c>
      <c r="DB44" s="53" t="s">
        <v>142</v>
      </c>
      <c r="DC44" s="53" t="s">
        <v>142</v>
      </c>
      <c r="DD44" s="53" t="s">
        <v>142</v>
      </c>
      <c r="DE44" s="53" t="s">
        <v>141</v>
      </c>
      <c r="DF44" s="53" t="s">
        <v>142</v>
      </c>
      <c r="DG44" s="53" t="s">
        <v>141</v>
      </c>
      <c r="DH44" s="53" t="s">
        <v>141</v>
      </c>
      <c r="DI44" s="53" t="s">
        <v>141</v>
      </c>
      <c r="DJ44" s="53" t="s">
        <v>141</v>
      </c>
      <c r="DK44" s="53" t="s">
        <v>141</v>
      </c>
      <c r="DL44" s="53" t="s">
        <v>141</v>
      </c>
      <c r="DM44" s="53" t="s">
        <v>141</v>
      </c>
      <c r="DN44" s="53" t="s">
        <v>142</v>
      </c>
      <c r="DO44" s="53" t="s">
        <v>141</v>
      </c>
      <c r="DP44" s="53" t="s">
        <v>141</v>
      </c>
      <c r="DQ44" s="53" t="s">
        <v>141</v>
      </c>
      <c r="DR44" s="53" t="s">
        <v>141</v>
      </c>
      <c r="DS44" s="53" t="s">
        <v>141</v>
      </c>
      <c r="DT44" s="53" t="s">
        <v>141</v>
      </c>
      <c r="DU44" s="53" t="s">
        <v>141</v>
      </c>
      <c r="DV44" s="53" t="s">
        <v>141</v>
      </c>
      <c r="DW44" s="53" t="s">
        <v>141</v>
      </c>
      <c r="DX44" s="53" t="s">
        <v>141</v>
      </c>
      <c r="DY44" s="53" t="s">
        <v>141</v>
      </c>
      <c r="DZ44" s="53" t="s">
        <v>141</v>
      </c>
      <c r="EA44" s="53" t="s">
        <v>141</v>
      </c>
      <c r="EB44" s="53" t="s">
        <v>141</v>
      </c>
      <c r="EC44" s="53" t="s">
        <v>141</v>
      </c>
      <c r="ED44" s="53" t="s">
        <v>141</v>
      </c>
      <c r="EE44" s="53" t="s">
        <v>141</v>
      </c>
      <c r="EF44" s="53" t="s">
        <v>141</v>
      </c>
      <c r="EG44" s="53" t="s">
        <v>141</v>
      </c>
      <c r="EH44" s="53" t="s">
        <v>142</v>
      </c>
      <c r="EI44" s="53" t="s">
        <v>142</v>
      </c>
      <c r="EJ44" s="53" t="s">
        <v>142</v>
      </c>
    </row>
    <row r="45" spans="1:140" ht="62.25" customHeight="1">
      <c r="A45" s="62" t="s">
        <v>232</v>
      </c>
      <c r="B45" s="62" t="s">
        <v>287</v>
      </c>
      <c r="C45" s="54">
        <v>84.2</v>
      </c>
      <c r="D45" s="55">
        <v>100</v>
      </c>
      <c r="E45" s="55">
        <v>601</v>
      </c>
      <c r="F45" s="55">
        <v>337</v>
      </c>
      <c r="G45" s="56">
        <v>0.56069999999999998</v>
      </c>
      <c r="H45" s="60">
        <v>95.4</v>
      </c>
      <c r="I45" s="55">
        <v>100</v>
      </c>
      <c r="J45" s="55">
        <v>98</v>
      </c>
      <c r="K45" s="57">
        <v>46</v>
      </c>
      <c r="L45" s="57">
        <v>16</v>
      </c>
      <c r="M45" s="57">
        <v>16</v>
      </c>
      <c r="N45" s="57">
        <v>44</v>
      </c>
      <c r="O45" s="55">
        <v>100</v>
      </c>
      <c r="P45" s="57">
        <v>30</v>
      </c>
      <c r="Q45" s="57">
        <v>4</v>
      </c>
      <c r="R45" s="57">
        <v>90</v>
      </c>
      <c r="S45" s="55">
        <v>320</v>
      </c>
      <c r="T45" s="55">
        <v>290</v>
      </c>
      <c r="U45" s="60">
        <v>97</v>
      </c>
      <c r="V45" s="55">
        <v>100</v>
      </c>
      <c r="W45" s="55">
        <v>100</v>
      </c>
      <c r="X45" s="57">
        <v>20</v>
      </c>
      <c r="Y45" s="57">
        <v>5</v>
      </c>
      <c r="Z45" s="55">
        <v>316</v>
      </c>
      <c r="AA45" s="55">
        <v>94</v>
      </c>
      <c r="AB45" s="60">
        <v>42.1</v>
      </c>
      <c r="AC45" s="55">
        <v>100</v>
      </c>
      <c r="AD45" s="55">
        <v>20</v>
      </c>
      <c r="AE45" s="57">
        <v>20</v>
      </c>
      <c r="AF45" s="57">
        <v>1</v>
      </c>
      <c r="AG45" s="57">
        <v>40</v>
      </c>
      <c r="AH45" s="57">
        <v>20</v>
      </c>
      <c r="AI45" s="57">
        <v>2</v>
      </c>
      <c r="AJ45" s="55">
        <v>67</v>
      </c>
      <c r="AK45" s="55">
        <v>3</v>
      </c>
      <c r="AL45" s="55">
        <v>2</v>
      </c>
      <c r="AM45" s="60">
        <v>94.8</v>
      </c>
      <c r="AN45" s="55">
        <v>100</v>
      </c>
      <c r="AO45" s="55">
        <v>96</v>
      </c>
      <c r="AP45" s="55">
        <v>323</v>
      </c>
      <c r="AQ45" s="55">
        <v>95</v>
      </c>
      <c r="AR45" s="55">
        <v>319</v>
      </c>
      <c r="AS45" s="55">
        <v>92</v>
      </c>
      <c r="AT45" s="55">
        <v>311</v>
      </c>
      <c r="AU45" s="60">
        <v>91.7</v>
      </c>
      <c r="AV45" s="55">
        <v>100</v>
      </c>
      <c r="AW45" s="55">
        <v>90</v>
      </c>
      <c r="AX45" s="55">
        <v>304</v>
      </c>
      <c r="AY45" s="55">
        <v>306</v>
      </c>
      <c r="AZ45" s="55">
        <v>91</v>
      </c>
      <c r="BA45" s="55">
        <v>313</v>
      </c>
      <c r="BB45" s="55">
        <v>93</v>
      </c>
      <c r="BC45" s="57" t="s">
        <v>141</v>
      </c>
      <c r="BD45" s="57" t="s">
        <v>141</v>
      </c>
      <c r="BE45" s="53" t="s">
        <v>141</v>
      </c>
      <c r="BF45" s="57" t="s">
        <v>141</v>
      </c>
      <c r="BG45" s="53" t="s">
        <v>141</v>
      </c>
      <c r="BH45" s="53" t="s">
        <v>141</v>
      </c>
      <c r="BI45" s="53" t="s">
        <v>141</v>
      </c>
      <c r="BJ45" s="53" t="s">
        <v>141</v>
      </c>
      <c r="BK45" s="53" t="s">
        <v>141</v>
      </c>
      <c r="BL45" s="53" t="s">
        <v>141</v>
      </c>
      <c r="BM45" s="53" t="s">
        <v>142</v>
      </c>
      <c r="BN45" s="53" t="s">
        <v>142</v>
      </c>
      <c r="BO45" s="53" t="s">
        <v>142</v>
      </c>
      <c r="BP45" s="53" t="s">
        <v>142</v>
      </c>
      <c r="BQ45" s="53" t="s">
        <v>142</v>
      </c>
      <c r="BR45" s="53" t="s">
        <v>141</v>
      </c>
      <c r="BS45" s="53" t="s">
        <v>142</v>
      </c>
      <c r="BT45" s="53" t="s">
        <v>141</v>
      </c>
      <c r="BU45" s="53" t="s">
        <v>142</v>
      </c>
      <c r="BV45" s="53" t="s">
        <v>142</v>
      </c>
      <c r="BW45" s="57">
        <v>30</v>
      </c>
      <c r="BX45" s="57">
        <v>30</v>
      </c>
      <c r="BY45" s="57">
        <v>30</v>
      </c>
      <c r="BZ45" s="57">
        <v>30</v>
      </c>
      <c r="CA45" s="57">
        <v>20</v>
      </c>
      <c r="CB45" s="57">
        <v>20</v>
      </c>
      <c r="CC45" s="57">
        <v>20</v>
      </c>
      <c r="CD45" s="57">
        <v>20</v>
      </c>
      <c r="CE45" s="57">
        <v>20</v>
      </c>
      <c r="CF45" s="57">
        <v>20</v>
      </c>
      <c r="CG45" s="57">
        <v>0</v>
      </c>
      <c r="CH45" s="57">
        <v>0</v>
      </c>
      <c r="CI45" s="57">
        <v>0</v>
      </c>
      <c r="CJ45" s="57">
        <v>0</v>
      </c>
      <c r="CK45" s="57">
        <v>0</v>
      </c>
      <c r="CL45" s="57">
        <v>20</v>
      </c>
      <c r="CM45" s="57">
        <v>0</v>
      </c>
      <c r="CN45" s="57">
        <v>20</v>
      </c>
      <c r="CO45" s="57">
        <v>0</v>
      </c>
      <c r="CP45" s="57">
        <v>0</v>
      </c>
      <c r="CQ45" s="53" t="s">
        <v>141</v>
      </c>
      <c r="CR45" s="53" t="s">
        <v>141</v>
      </c>
      <c r="CS45" s="53" t="s">
        <v>141</v>
      </c>
      <c r="CT45" s="53" t="s">
        <v>141</v>
      </c>
      <c r="CU45" s="53" t="s">
        <v>141</v>
      </c>
      <c r="CV45" s="53" t="s">
        <v>141</v>
      </c>
      <c r="CW45" s="53" t="s">
        <v>141</v>
      </c>
      <c r="CX45" s="53" t="s">
        <v>141</v>
      </c>
      <c r="CY45" s="53" t="s">
        <v>141</v>
      </c>
      <c r="CZ45" s="53" t="s">
        <v>141</v>
      </c>
      <c r="DA45" s="53" t="s">
        <v>141</v>
      </c>
      <c r="DB45" s="53" t="s">
        <v>141</v>
      </c>
      <c r="DC45" s="53" t="s">
        <v>141</v>
      </c>
      <c r="DD45" s="53" t="s">
        <v>141</v>
      </c>
      <c r="DE45" s="53" t="s">
        <v>141</v>
      </c>
      <c r="DF45" s="53" t="s">
        <v>141</v>
      </c>
      <c r="DG45" s="53" t="s">
        <v>141</v>
      </c>
      <c r="DH45" s="53" t="s">
        <v>141</v>
      </c>
      <c r="DI45" s="53" t="s">
        <v>141</v>
      </c>
      <c r="DJ45" s="53" t="s">
        <v>141</v>
      </c>
      <c r="DK45" s="53" t="s">
        <v>141</v>
      </c>
      <c r="DL45" s="53" t="s">
        <v>141</v>
      </c>
      <c r="DM45" s="53" t="s">
        <v>142</v>
      </c>
      <c r="DN45" s="53" t="s">
        <v>141</v>
      </c>
      <c r="DO45" s="53" t="s">
        <v>141</v>
      </c>
      <c r="DP45" s="53" t="s">
        <v>141</v>
      </c>
      <c r="DQ45" s="53" t="s">
        <v>141</v>
      </c>
      <c r="DR45" s="53" t="s">
        <v>141</v>
      </c>
      <c r="DS45" s="53" t="s">
        <v>141</v>
      </c>
      <c r="DT45" s="53" t="s">
        <v>141</v>
      </c>
      <c r="DU45" s="53" t="s">
        <v>141</v>
      </c>
      <c r="DV45" s="53" t="s">
        <v>141</v>
      </c>
      <c r="DW45" s="53" t="s">
        <v>141</v>
      </c>
      <c r="DX45" s="53" t="s">
        <v>141</v>
      </c>
      <c r="DY45" s="53" t="s">
        <v>141</v>
      </c>
      <c r="DZ45" s="53" t="s">
        <v>141</v>
      </c>
      <c r="EA45" s="53" t="s">
        <v>141</v>
      </c>
      <c r="EB45" s="53" t="s">
        <v>141</v>
      </c>
      <c r="EC45" s="53" t="s">
        <v>141</v>
      </c>
      <c r="ED45" s="53" t="s">
        <v>141</v>
      </c>
      <c r="EE45" s="53" t="s">
        <v>142</v>
      </c>
      <c r="EF45" s="53" t="s">
        <v>141</v>
      </c>
      <c r="EG45" s="53" t="s">
        <v>141</v>
      </c>
      <c r="EH45" s="53" t="s">
        <v>141</v>
      </c>
      <c r="EI45" s="53" t="s">
        <v>141</v>
      </c>
      <c r="EJ45" s="53" t="s">
        <v>141</v>
      </c>
    </row>
    <row r="46" spans="1:140" ht="62.25" customHeight="1">
      <c r="A46" s="62" t="s">
        <v>234</v>
      </c>
      <c r="B46" s="62" t="s">
        <v>288</v>
      </c>
      <c r="C46" s="54">
        <v>75.64</v>
      </c>
      <c r="D46" s="55">
        <v>100</v>
      </c>
      <c r="E46" s="55">
        <v>531</v>
      </c>
      <c r="F46" s="55">
        <v>226</v>
      </c>
      <c r="G46" s="56">
        <v>0.42559999999999998</v>
      </c>
      <c r="H46" s="60">
        <v>94.7</v>
      </c>
      <c r="I46" s="55">
        <v>100</v>
      </c>
      <c r="J46" s="55">
        <v>93</v>
      </c>
      <c r="K46" s="57">
        <v>46</v>
      </c>
      <c r="L46" s="57">
        <v>16</v>
      </c>
      <c r="M46" s="57">
        <v>16</v>
      </c>
      <c r="N46" s="57">
        <v>40</v>
      </c>
      <c r="O46" s="55">
        <v>100</v>
      </c>
      <c r="P46" s="57">
        <v>30</v>
      </c>
      <c r="Q46" s="57">
        <v>4</v>
      </c>
      <c r="R46" s="57">
        <v>92</v>
      </c>
      <c r="S46" s="55">
        <v>199</v>
      </c>
      <c r="T46" s="55">
        <v>216</v>
      </c>
      <c r="U46" s="60">
        <v>84</v>
      </c>
      <c r="V46" s="55">
        <v>100</v>
      </c>
      <c r="W46" s="55">
        <v>80</v>
      </c>
      <c r="X46" s="57">
        <v>20</v>
      </c>
      <c r="Y46" s="57">
        <v>4</v>
      </c>
      <c r="Z46" s="55">
        <v>198</v>
      </c>
      <c r="AA46" s="55">
        <v>88</v>
      </c>
      <c r="AB46" s="60">
        <v>15</v>
      </c>
      <c r="AC46" s="55">
        <v>100</v>
      </c>
      <c r="AD46" s="55">
        <v>0</v>
      </c>
      <c r="AE46" s="57">
        <v>20</v>
      </c>
      <c r="AF46" s="57">
        <v>0</v>
      </c>
      <c r="AG46" s="57">
        <v>0</v>
      </c>
      <c r="AH46" s="57">
        <v>20</v>
      </c>
      <c r="AI46" s="57">
        <v>0</v>
      </c>
      <c r="AJ46" s="55">
        <v>50</v>
      </c>
      <c r="AK46" s="55">
        <v>2</v>
      </c>
      <c r="AL46" s="55">
        <v>1</v>
      </c>
      <c r="AM46" s="60">
        <v>92.4</v>
      </c>
      <c r="AN46" s="55">
        <v>100</v>
      </c>
      <c r="AO46" s="55">
        <v>93</v>
      </c>
      <c r="AP46" s="55">
        <v>210</v>
      </c>
      <c r="AQ46" s="55">
        <v>92</v>
      </c>
      <c r="AR46" s="55">
        <v>208</v>
      </c>
      <c r="AS46" s="55">
        <v>92</v>
      </c>
      <c r="AT46" s="55">
        <v>209</v>
      </c>
      <c r="AU46" s="60">
        <v>92.1</v>
      </c>
      <c r="AV46" s="55">
        <v>100</v>
      </c>
      <c r="AW46" s="55">
        <v>89</v>
      </c>
      <c r="AX46" s="55">
        <v>202</v>
      </c>
      <c r="AY46" s="55">
        <v>219</v>
      </c>
      <c r="AZ46" s="55">
        <v>97</v>
      </c>
      <c r="BA46" s="55">
        <v>207</v>
      </c>
      <c r="BB46" s="55">
        <v>92</v>
      </c>
      <c r="BC46" s="57" t="s">
        <v>141</v>
      </c>
      <c r="BD46" s="57" t="s">
        <v>141</v>
      </c>
      <c r="BE46" s="53" t="s">
        <v>141</v>
      </c>
      <c r="BF46" s="57" t="s">
        <v>141</v>
      </c>
      <c r="BG46" s="53" t="s">
        <v>141</v>
      </c>
      <c r="BH46" s="53" t="s">
        <v>142</v>
      </c>
      <c r="BI46" s="53" t="s">
        <v>141</v>
      </c>
      <c r="BJ46" s="53" t="s">
        <v>141</v>
      </c>
      <c r="BK46" s="53" t="s">
        <v>141</v>
      </c>
      <c r="BL46" s="53" t="s">
        <v>142</v>
      </c>
      <c r="BM46" s="53" t="s">
        <v>142</v>
      </c>
      <c r="BN46" s="53" t="s">
        <v>142</v>
      </c>
      <c r="BO46" s="53" t="s">
        <v>142</v>
      </c>
      <c r="BP46" s="53" t="s">
        <v>142</v>
      </c>
      <c r="BQ46" s="53" t="s">
        <v>142</v>
      </c>
      <c r="BR46" s="53" t="s">
        <v>142</v>
      </c>
      <c r="BS46" s="53" t="s">
        <v>142</v>
      </c>
      <c r="BT46" s="53" t="s">
        <v>142</v>
      </c>
      <c r="BU46" s="53" t="s">
        <v>142</v>
      </c>
      <c r="BV46" s="53" t="s">
        <v>142</v>
      </c>
      <c r="BW46" s="57">
        <v>30</v>
      </c>
      <c r="BX46" s="57">
        <v>30</v>
      </c>
      <c r="BY46" s="57">
        <v>30</v>
      </c>
      <c r="BZ46" s="57">
        <v>30</v>
      </c>
      <c r="CA46" s="57">
        <v>20</v>
      </c>
      <c r="CB46" s="57">
        <v>0</v>
      </c>
      <c r="CC46" s="57">
        <v>20</v>
      </c>
      <c r="CD46" s="57">
        <v>20</v>
      </c>
      <c r="CE46" s="57">
        <v>20</v>
      </c>
      <c r="CF46" s="57">
        <v>0</v>
      </c>
      <c r="CG46" s="57">
        <v>0</v>
      </c>
      <c r="CH46" s="57">
        <v>0</v>
      </c>
      <c r="CI46" s="57">
        <v>0</v>
      </c>
      <c r="CJ46" s="57">
        <v>0</v>
      </c>
      <c r="CK46" s="57">
        <v>0</v>
      </c>
      <c r="CL46" s="57">
        <v>0</v>
      </c>
      <c r="CM46" s="57">
        <v>0</v>
      </c>
      <c r="CN46" s="57">
        <v>0</v>
      </c>
      <c r="CO46" s="57">
        <v>0</v>
      </c>
      <c r="CP46" s="57">
        <v>0</v>
      </c>
      <c r="CQ46" s="53" t="s">
        <v>141</v>
      </c>
      <c r="CR46" s="53" t="s">
        <v>141</v>
      </c>
      <c r="CS46" s="53" t="s">
        <v>141</v>
      </c>
      <c r="CT46" s="53" t="s">
        <v>141</v>
      </c>
      <c r="CU46" s="53" t="s">
        <v>141</v>
      </c>
      <c r="CV46" s="53" t="s">
        <v>141</v>
      </c>
      <c r="CW46" s="53" t="s">
        <v>141</v>
      </c>
      <c r="CX46" s="53" t="s">
        <v>141</v>
      </c>
      <c r="CY46" s="53" t="s">
        <v>141</v>
      </c>
      <c r="CZ46" s="53" t="s">
        <v>141</v>
      </c>
      <c r="DA46" s="53" t="s">
        <v>141</v>
      </c>
      <c r="DB46" s="53" t="s">
        <v>141</v>
      </c>
      <c r="DC46" s="53" t="s">
        <v>141</v>
      </c>
      <c r="DD46" s="53" t="s">
        <v>141</v>
      </c>
      <c r="DE46" s="53" t="s">
        <v>141</v>
      </c>
      <c r="DF46" s="53" t="s">
        <v>142</v>
      </c>
      <c r="DG46" s="53" t="s">
        <v>141</v>
      </c>
      <c r="DH46" s="53" t="s">
        <v>141</v>
      </c>
      <c r="DI46" s="53" t="s">
        <v>141</v>
      </c>
      <c r="DJ46" s="53" t="s">
        <v>141</v>
      </c>
      <c r="DK46" s="53" t="s">
        <v>141</v>
      </c>
      <c r="DL46" s="53" t="s">
        <v>141</v>
      </c>
      <c r="DM46" s="53" t="s">
        <v>141</v>
      </c>
      <c r="DN46" s="53" t="s">
        <v>141</v>
      </c>
      <c r="DO46" s="53" t="s">
        <v>141</v>
      </c>
      <c r="DP46" s="53" t="s">
        <v>141</v>
      </c>
      <c r="DQ46" s="53" t="s">
        <v>141</v>
      </c>
      <c r="DR46" s="53" t="s">
        <v>141</v>
      </c>
      <c r="DS46" s="53" t="s">
        <v>142</v>
      </c>
      <c r="DT46" s="53" t="s">
        <v>141</v>
      </c>
      <c r="DU46" s="53" t="s">
        <v>141</v>
      </c>
      <c r="DV46" s="53" t="s">
        <v>141</v>
      </c>
      <c r="DW46" s="53" t="s">
        <v>141</v>
      </c>
      <c r="DX46" s="53" t="s">
        <v>141</v>
      </c>
      <c r="DY46" s="53" t="s">
        <v>142</v>
      </c>
      <c r="DZ46" s="53" t="s">
        <v>142</v>
      </c>
      <c r="EA46" s="53" t="s">
        <v>142</v>
      </c>
      <c r="EB46" s="53" t="s">
        <v>141</v>
      </c>
      <c r="EC46" s="53" t="s">
        <v>141</v>
      </c>
      <c r="ED46" s="53" t="s">
        <v>142</v>
      </c>
      <c r="EE46" s="53" t="s">
        <v>141</v>
      </c>
      <c r="EF46" s="53" t="s">
        <v>141</v>
      </c>
      <c r="EG46" s="53" t="s">
        <v>141</v>
      </c>
      <c r="EH46" s="53" t="s">
        <v>141</v>
      </c>
      <c r="EI46" s="53" t="s">
        <v>141</v>
      </c>
      <c r="EJ46" s="53" t="s">
        <v>141</v>
      </c>
    </row>
    <row r="47" spans="1:140" ht="62.25" customHeight="1">
      <c r="A47" s="62" t="s">
        <v>263</v>
      </c>
      <c r="B47" s="62" t="s">
        <v>289</v>
      </c>
      <c r="C47" s="54">
        <v>77.5</v>
      </c>
      <c r="D47" s="55">
        <v>100</v>
      </c>
      <c r="E47" s="55">
        <v>59</v>
      </c>
      <c r="F47" s="55">
        <v>65</v>
      </c>
      <c r="G47" s="56">
        <v>1.1016999999999999</v>
      </c>
      <c r="H47" s="60">
        <v>95.3</v>
      </c>
      <c r="I47" s="55">
        <v>100</v>
      </c>
      <c r="J47" s="55">
        <v>95</v>
      </c>
      <c r="K47" s="57">
        <v>46</v>
      </c>
      <c r="L47" s="57">
        <v>16</v>
      </c>
      <c r="M47" s="57">
        <v>16</v>
      </c>
      <c r="N47" s="57">
        <v>41</v>
      </c>
      <c r="O47" s="55">
        <v>100</v>
      </c>
      <c r="P47" s="57">
        <v>30</v>
      </c>
      <c r="Q47" s="57">
        <v>4</v>
      </c>
      <c r="R47" s="57">
        <v>92</v>
      </c>
      <c r="S47" s="55">
        <v>60</v>
      </c>
      <c r="T47" s="55">
        <v>60</v>
      </c>
      <c r="U47" s="60">
        <v>97.5</v>
      </c>
      <c r="V47" s="55">
        <v>100</v>
      </c>
      <c r="W47" s="55">
        <v>100</v>
      </c>
      <c r="X47" s="57">
        <v>20</v>
      </c>
      <c r="Y47" s="57">
        <v>5</v>
      </c>
      <c r="Z47" s="55">
        <v>62</v>
      </c>
      <c r="AA47" s="55">
        <v>95</v>
      </c>
      <c r="AB47" s="60">
        <v>8</v>
      </c>
      <c r="AC47" s="55">
        <v>100</v>
      </c>
      <c r="AD47" s="55">
        <v>0</v>
      </c>
      <c r="AE47" s="57">
        <v>20</v>
      </c>
      <c r="AF47" s="57">
        <v>0</v>
      </c>
      <c r="AG47" s="57">
        <v>20</v>
      </c>
      <c r="AH47" s="57">
        <v>20</v>
      </c>
      <c r="AI47" s="57">
        <v>1</v>
      </c>
      <c r="AJ47" s="55">
        <v>0</v>
      </c>
      <c r="AK47" s="55">
        <v>0</v>
      </c>
      <c r="AL47" s="55">
        <v>0</v>
      </c>
      <c r="AM47" s="60">
        <v>93.4</v>
      </c>
      <c r="AN47" s="55">
        <v>100</v>
      </c>
      <c r="AO47" s="55">
        <v>94</v>
      </c>
      <c r="AP47" s="55">
        <v>61</v>
      </c>
      <c r="AQ47" s="55">
        <v>92</v>
      </c>
      <c r="AR47" s="55">
        <v>60</v>
      </c>
      <c r="AS47" s="55">
        <v>95</v>
      </c>
      <c r="AT47" s="55">
        <v>62</v>
      </c>
      <c r="AU47" s="60">
        <v>93.3</v>
      </c>
      <c r="AV47" s="55">
        <v>100</v>
      </c>
      <c r="AW47" s="55">
        <v>91</v>
      </c>
      <c r="AX47" s="55">
        <v>59</v>
      </c>
      <c r="AY47" s="55">
        <v>62</v>
      </c>
      <c r="AZ47" s="55">
        <v>95</v>
      </c>
      <c r="BA47" s="55">
        <v>61</v>
      </c>
      <c r="BB47" s="55">
        <v>94</v>
      </c>
      <c r="BC47" s="57" t="s">
        <v>141</v>
      </c>
      <c r="BD47" s="57" t="s">
        <v>141</v>
      </c>
      <c r="BE47" s="53" t="s">
        <v>141</v>
      </c>
      <c r="BF47" s="57" t="s">
        <v>141</v>
      </c>
      <c r="BG47" s="53" t="s">
        <v>141</v>
      </c>
      <c r="BH47" s="53" t="s">
        <v>141</v>
      </c>
      <c r="BI47" s="53" t="s">
        <v>141</v>
      </c>
      <c r="BJ47" s="53" t="s">
        <v>141</v>
      </c>
      <c r="BK47" s="53" t="s">
        <v>141</v>
      </c>
      <c r="BL47" s="53" t="s">
        <v>142</v>
      </c>
      <c r="BM47" s="53" t="s">
        <v>142</v>
      </c>
      <c r="BN47" s="53" t="s">
        <v>142</v>
      </c>
      <c r="BO47" s="53" t="s">
        <v>142</v>
      </c>
      <c r="BP47" s="53" t="s">
        <v>142</v>
      </c>
      <c r="BQ47" s="53" t="s">
        <v>142</v>
      </c>
      <c r="BR47" s="53" t="s">
        <v>142</v>
      </c>
      <c r="BS47" s="53" t="s">
        <v>142</v>
      </c>
      <c r="BT47" s="53" t="s">
        <v>141</v>
      </c>
      <c r="BU47" s="53" t="s">
        <v>142</v>
      </c>
      <c r="BV47" s="53" t="s">
        <v>142</v>
      </c>
      <c r="BW47" s="57">
        <v>30</v>
      </c>
      <c r="BX47" s="57">
        <v>30</v>
      </c>
      <c r="BY47" s="57">
        <v>30</v>
      </c>
      <c r="BZ47" s="57">
        <v>30</v>
      </c>
      <c r="CA47" s="57">
        <v>20</v>
      </c>
      <c r="CB47" s="57">
        <v>20</v>
      </c>
      <c r="CC47" s="57">
        <v>20</v>
      </c>
      <c r="CD47" s="57">
        <v>20</v>
      </c>
      <c r="CE47" s="57">
        <v>20</v>
      </c>
      <c r="CF47" s="57">
        <v>0</v>
      </c>
      <c r="CG47" s="57">
        <v>0</v>
      </c>
      <c r="CH47" s="57">
        <v>0</v>
      </c>
      <c r="CI47" s="57">
        <v>0</v>
      </c>
      <c r="CJ47" s="57">
        <v>0</v>
      </c>
      <c r="CK47" s="57">
        <v>0</v>
      </c>
      <c r="CL47" s="57">
        <v>0</v>
      </c>
      <c r="CM47" s="57">
        <v>0</v>
      </c>
      <c r="CN47" s="57">
        <v>20</v>
      </c>
      <c r="CO47" s="57">
        <v>0</v>
      </c>
      <c r="CP47" s="57">
        <v>0</v>
      </c>
      <c r="CQ47" s="53" t="s">
        <v>141</v>
      </c>
      <c r="CR47" s="53" t="s">
        <v>141</v>
      </c>
      <c r="CS47" s="53" t="s">
        <v>141</v>
      </c>
      <c r="CT47" s="53" t="s">
        <v>141</v>
      </c>
      <c r="CU47" s="53" t="s">
        <v>141</v>
      </c>
      <c r="CV47" s="53" t="s">
        <v>141</v>
      </c>
      <c r="CW47" s="53" t="s">
        <v>141</v>
      </c>
      <c r="CX47" s="53" t="s">
        <v>141</v>
      </c>
      <c r="CY47" s="53" t="s">
        <v>141</v>
      </c>
      <c r="CZ47" s="53" t="s">
        <v>141</v>
      </c>
      <c r="DA47" s="53" t="s">
        <v>141</v>
      </c>
      <c r="DB47" s="53" t="s">
        <v>141</v>
      </c>
      <c r="DC47" s="53" t="s">
        <v>141</v>
      </c>
      <c r="DD47" s="53" t="s">
        <v>141</v>
      </c>
      <c r="DE47" s="53" t="s">
        <v>141</v>
      </c>
      <c r="DF47" s="53" t="s">
        <v>142</v>
      </c>
      <c r="DG47" s="53" t="s">
        <v>141</v>
      </c>
      <c r="DH47" s="53" t="s">
        <v>141</v>
      </c>
      <c r="DI47" s="53" t="s">
        <v>141</v>
      </c>
      <c r="DJ47" s="53" t="s">
        <v>141</v>
      </c>
      <c r="DK47" s="53" t="s">
        <v>141</v>
      </c>
      <c r="DL47" s="53" t="s">
        <v>141</v>
      </c>
      <c r="DM47" s="53" t="s">
        <v>141</v>
      </c>
      <c r="DN47" s="53" t="s">
        <v>141</v>
      </c>
      <c r="DO47" s="53" t="s">
        <v>142</v>
      </c>
      <c r="DP47" s="53" t="s">
        <v>141</v>
      </c>
      <c r="DQ47" s="53" t="s">
        <v>141</v>
      </c>
      <c r="DR47" s="53" t="s">
        <v>141</v>
      </c>
      <c r="DS47" s="53" t="s">
        <v>141</v>
      </c>
      <c r="DT47" s="53" t="s">
        <v>141</v>
      </c>
      <c r="DU47" s="53" t="s">
        <v>141</v>
      </c>
      <c r="DV47" s="53" t="s">
        <v>141</v>
      </c>
      <c r="DW47" s="53" t="s">
        <v>141</v>
      </c>
      <c r="DX47" s="53" t="s">
        <v>141</v>
      </c>
      <c r="DY47" s="53" t="s">
        <v>142</v>
      </c>
      <c r="DZ47" s="53" t="s">
        <v>141</v>
      </c>
      <c r="EA47" s="53" t="s">
        <v>142</v>
      </c>
      <c r="EB47" s="53" t="s">
        <v>141</v>
      </c>
      <c r="EC47" s="53" t="s">
        <v>141</v>
      </c>
      <c r="ED47" s="53" t="s">
        <v>142</v>
      </c>
      <c r="EE47" s="53" t="s">
        <v>141</v>
      </c>
      <c r="EF47" s="53" t="s">
        <v>141</v>
      </c>
      <c r="EG47" s="53" t="s">
        <v>141</v>
      </c>
      <c r="EH47" s="53" t="s">
        <v>141</v>
      </c>
      <c r="EI47" s="53" t="s">
        <v>141</v>
      </c>
      <c r="EJ47" s="53" t="s">
        <v>141</v>
      </c>
    </row>
    <row r="48" spans="1:140" ht="62.25" customHeight="1">
      <c r="A48" s="62" t="s">
        <v>252</v>
      </c>
      <c r="B48" s="62" t="s">
        <v>291</v>
      </c>
      <c r="C48" s="54">
        <v>88.2</v>
      </c>
      <c r="D48" s="55">
        <v>100</v>
      </c>
      <c r="E48" s="55">
        <v>291</v>
      </c>
      <c r="F48" s="55">
        <v>66</v>
      </c>
      <c r="G48" s="56">
        <v>0.2268</v>
      </c>
      <c r="H48" s="60">
        <v>95.6</v>
      </c>
      <c r="I48" s="55">
        <v>100</v>
      </c>
      <c r="J48" s="55">
        <v>96</v>
      </c>
      <c r="K48" s="57">
        <v>46</v>
      </c>
      <c r="L48" s="57">
        <v>16</v>
      </c>
      <c r="M48" s="57">
        <v>16</v>
      </c>
      <c r="N48" s="57">
        <v>42</v>
      </c>
      <c r="O48" s="55">
        <v>100</v>
      </c>
      <c r="P48" s="57">
        <v>30</v>
      </c>
      <c r="Q48" s="57">
        <v>4</v>
      </c>
      <c r="R48" s="57">
        <v>92</v>
      </c>
      <c r="S48" s="55">
        <v>61</v>
      </c>
      <c r="T48" s="55">
        <v>60</v>
      </c>
      <c r="U48" s="60">
        <v>95.5</v>
      </c>
      <c r="V48" s="55">
        <v>100</v>
      </c>
      <c r="W48" s="55">
        <v>100</v>
      </c>
      <c r="X48" s="57">
        <v>20</v>
      </c>
      <c r="Y48" s="57">
        <v>5</v>
      </c>
      <c r="Z48" s="55">
        <v>60</v>
      </c>
      <c r="AA48" s="55">
        <v>91</v>
      </c>
      <c r="AB48" s="60">
        <v>62</v>
      </c>
      <c r="AC48" s="55">
        <v>100</v>
      </c>
      <c r="AD48" s="55">
        <v>0</v>
      </c>
      <c r="AE48" s="57">
        <v>20</v>
      </c>
      <c r="AF48" s="57">
        <v>0</v>
      </c>
      <c r="AG48" s="57">
        <v>80</v>
      </c>
      <c r="AH48" s="57">
        <v>20</v>
      </c>
      <c r="AI48" s="57">
        <v>4</v>
      </c>
      <c r="AJ48" s="55">
        <v>100</v>
      </c>
      <c r="AK48" s="55">
        <v>1</v>
      </c>
      <c r="AL48" s="55">
        <v>1</v>
      </c>
      <c r="AM48" s="60">
        <v>93.8</v>
      </c>
      <c r="AN48" s="55">
        <v>100</v>
      </c>
      <c r="AO48" s="55">
        <v>92</v>
      </c>
      <c r="AP48" s="55">
        <v>61</v>
      </c>
      <c r="AQ48" s="55">
        <v>95</v>
      </c>
      <c r="AR48" s="55">
        <v>63</v>
      </c>
      <c r="AS48" s="55">
        <v>95</v>
      </c>
      <c r="AT48" s="55">
        <v>63</v>
      </c>
      <c r="AU48" s="60">
        <v>94.1</v>
      </c>
      <c r="AV48" s="55">
        <v>100</v>
      </c>
      <c r="AW48" s="55">
        <v>97</v>
      </c>
      <c r="AX48" s="55">
        <v>64</v>
      </c>
      <c r="AY48" s="55">
        <v>63</v>
      </c>
      <c r="AZ48" s="55">
        <v>95</v>
      </c>
      <c r="BA48" s="55">
        <v>61</v>
      </c>
      <c r="BB48" s="55">
        <v>92</v>
      </c>
      <c r="BC48" s="57" t="s">
        <v>141</v>
      </c>
      <c r="BD48" s="57" t="s">
        <v>141</v>
      </c>
      <c r="BE48" s="53" t="s">
        <v>141</v>
      </c>
      <c r="BF48" s="57" t="s">
        <v>141</v>
      </c>
      <c r="BG48" s="53" t="s">
        <v>141</v>
      </c>
      <c r="BH48" s="53" t="s">
        <v>141</v>
      </c>
      <c r="BI48" s="53" t="s">
        <v>141</v>
      </c>
      <c r="BJ48" s="53" t="s">
        <v>141</v>
      </c>
      <c r="BK48" s="53" t="s">
        <v>141</v>
      </c>
      <c r="BL48" s="53" t="s">
        <v>142</v>
      </c>
      <c r="BM48" s="53" t="s">
        <v>142</v>
      </c>
      <c r="BN48" s="53" t="s">
        <v>142</v>
      </c>
      <c r="BO48" s="53" t="s">
        <v>142</v>
      </c>
      <c r="BP48" s="53" t="s">
        <v>142</v>
      </c>
      <c r="BQ48" s="53" t="s">
        <v>142</v>
      </c>
      <c r="BR48" s="53" t="s">
        <v>141</v>
      </c>
      <c r="BS48" s="53" t="s">
        <v>142</v>
      </c>
      <c r="BT48" s="53" t="s">
        <v>141</v>
      </c>
      <c r="BU48" s="53" t="s">
        <v>141</v>
      </c>
      <c r="BV48" s="53" t="s">
        <v>141</v>
      </c>
      <c r="BW48" s="57">
        <v>30</v>
      </c>
      <c r="BX48" s="57">
        <v>30</v>
      </c>
      <c r="BY48" s="57">
        <v>30</v>
      </c>
      <c r="BZ48" s="57">
        <v>30</v>
      </c>
      <c r="CA48" s="57">
        <v>20</v>
      </c>
      <c r="CB48" s="57">
        <v>20</v>
      </c>
      <c r="CC48" s="57">
        <v>20</v>
      </c>
      <c r="CD48" s="57">
        <v>20</v>
      </c>
      <c r="CE48" s="57">
        <v>20</v>
      </c>
      <c r="CF48" s="57">
        <v>0</v>
      </c>
      <c r="CG48" s="57">
        <v>0</v>
      </c>
      <c r="CH48" s="57">
        <v>0</v>
      </c>
      <c r="CI48" s="57">
        <v>0</v>
      </c>
      <c r="CJ48" s="57">
        <v>0</v>
      </c>
      <c r="CK48" s="57">
        <v>0</v>
      </c>
      <c r="CL48" s="57">
        <v>20</v>
      </c>
      <c r="CM48" s="57">
        <v>0</v>
      </c>
      <c r="CN48" s="57">
        <v>20</v>
      </c>
      <c r="CO48" s="57">
        <v>20</v>
      </c>
      <c r="CP48" s="57">
        <v>20</v>
      </c>
      <c r="CQ48" s="53" t="s">
        <v>141</v>
      </c>
      <c r="CR48" s="53" t="s">
        <v>141</v>
      </c>
      <c r="CS48" s="53" t="s">
        <v>141</v>
      </c>
      <c r="CT48" s="53" t="s">
        <v>141</v>
      </c>
      <c r="CU48" s="53" t="s">
        <v>141</v>
      </c>
      <c r="CV48" s="53" t="s">
        <v>141</v>
      </c>
      <c r="CW48" s="53" t="s">
        <v>141</v>
      </c>
      <c r="CX48" s="53" t="s">
        <v>141</v>
      </c>
      <c r="CY48" s="53" t="s">
        <v>141</v>
      </c>
      <c r="CZ48" s="53" t="s">
        <v>141</v>
      </c>
      <c r="DA48" s="53" t="s">
        <v>141</v>
      </c>
      <c r="DB48" s="53" t="s">
        <v>141</v>
      </c>
      <c r="DC48" s="53" t="s">
        <v>141</v>
      </c>
      <c r="DD48" s="53" t="s">
        <v>141</v>
      </c>
      <c r="DE48" s="53" t="s">
        <v>141</v>
      </c>
      <c r="DF48" s="53" t="s">
        <v>141</v>
      </c>
      <c r="DG48" s="53" t="s">
        <v>141</v>
      </c>
      <c r="DH48" s="53" t="s">
        <v>141</v>
      </c>
      <c r="DI48" s="53" t="s">
        <v>141</v>
      </c>
      <c r="DJ48" s="53" t="s">
        <v>141</v>
      </c>
      <c r="DK48" s="53" t="s">
        <v>141</v>
      </c>
      <c r="DL48" s="53" t="s">
        <v>141</v>
      </c>
      <c r="DM48" s="53" t="s">
        <v>141</v>
      </c>
      <c r="DN48" s="53" t="s">
        <v>141</v>
      </c>
      <c r="DO48" s="53" t="s">
        <v>141</v>
      </c>
      <c r="DP48" s="53" t="s">
        <v>141</v>
      </c>
      <c r="DQ48" s="53" t="s">
        <v>141</v>
      </c>
      <c r="DR48" s="53" t="s">
        <v>141</v>
      </c>
      <c r="DS48" s="53" t="s">
        <v>142</v>
      </c>
      <c r="DT48" s="53" t="s">
        <v>141</v>
      </c>
      <c r="DU48" s="53" t="s">
        <v>141</v>
      </c>
      <c r="DV48" s="53" t="s">
        <v>141</v>
      </c>
      <c r="DW48" s="53" t="s">
        <v>141</v>
      </c>
      <c r="DX48" s="53" t="s">
        <v>141</v>
      </c>
      <c r="DY48" s="53" t="s">
        <v>142</v>
      </c>
      <c r="DZ48" s="53" t="s">
        <v>141</v>
      </c>
      <c r="EA48" s="53" t="s">
        <v>141</v>
      </c>
      <c r="EB48" s="53" t="s">
        <v>141</v>
      </c>
      <c r="EC48" s="53" t="s">
        <v>141</v>
      </c>
      <c r="ED48" s="53" t="s">
        <v>142</v>
      </c>
      <c r="EE48" s="53" t="s">
        <v>142</v>
      </c>
      <c r="EF48" s="53" t="s">
        <v>141</v>
      </c>
      <c r="EG48" s="53" t="s">
        <v>141</v>
      </c>
      <c r="EH48" s="53" t="s">
        <v>141</v>
      </c>
      <c r="EI48" s="53" t="s">
        <v>141</v>
      </c>
      <c r="EJ48" s="53" t="s">
        <v>141</v>
      </c>
    </row>
    <row r="49" spans="1:140" ht="62.25" customHeight="1">
      <c r="A49" s="62" t="s">
        <v>261</v>
      </c>
      <c r="B49" s="62" t="s">
        <v>293</v>
      </c>
      <c r="C49" s="54">
        <v>73.28</v>
      </c>
      <c r="D49" s="55">
        <v>100</v>
      </c>
      <c r="E49" s="55">
        <v>67</v>
      </c>
      <c r="F49" s="55">
        <v>126</v>
      </c>
      <c r="G49" s="56">
        <v>1.8806</v>
      </c>
      <c r="H49" s="60">
        <v>93.8</v>
      </c>
      <c r="I49" s="55">
        <v>100</v>
      </c>
      <c r="J49" s="55">
        <v>90</v>
      </c>
      <c r="K49" s="57">
        <v>46</v>
      </c>
      <c r="L49" s="57">
        <v>16</v>
      </c>
      <c r="M49" s="57">
        <v>16</v>
      </c>
      <c r="N49" s="57">
        <v>37</v>
      </c>
      <c r="O49" s="55">
        <v>100</v>
      </c>
      <c r="P49" s="57">
        <v>30</v>
      </c>
      <c r="Q49" s="57">
        <v>4</v>
      </c>
      <c r="R49" s="57">
        <v>92</v>
      </c>
      <c r="S49" s="55">
        <v>119</v>
      </c>
      <c r="T49" s="55">
        <v>114</v>
      </c>
      <c r="U49" s="60">
        <v>66</v>
      </c>
      <c r="V49" s="55">
        <v>100</v>
      </c>
      <c r="W49" s="55">
        <v>40</v>
      </c>
      <c r="X49" s="57">
        <v>20</v>
      </c>
      <c r="Y49" s="57">
        <v>2</v>
      </c>
      <c r="Z49" s="55">
        <v>116</v>
      </c>
      <c r="AA49" s="55">
        <v>92</v>
      </c>
      <c r="AB49" s="60">
        <v>22.5</v>
      </c>
      <c r="AC49" s="55">
        <v>100</v>
      </c>
      <c r="AD49" s="55">
        <v>0</v>
      </c>
      <c r="AE49" s="57">
        <v>20</v>
      </c>
      <c r="AF49" s="57">
        <v>0</v>
      </c>
      <c r="AG49" s="57">
        <v>0</v>
      </c>
      <c r="AH49" s="57">
        <v>20</v>
      </c>
      <c r="AI49" s="57">
        <v>0</v>
      </c>
      <c r="AJ49" s="55">
        <v>75</v>
      </c>
      <c r="AK49" s="55">
        <v>4</v>
      </c>
      <c r="AL49" s="55">
        <v>3</v>
      </c>
      <c r="AM49" s="60">
        <v>94</v>
      </c>
      <c r="AN49" s="55">
        <v>100</v>
      </c>
      <c r="AO49" s="55">
        <v>97</v>
      </c>
      <c r="AP49" s="55">
        <v>122</v>
      </c>
      <c r="AQ49" s="55">
        <v>91</v>
      </c>
      <c r="AR49" s="55">
        <v>115</v>
      </c>
      <c r="AS49" s="55">
        <v>94</v>
      </c>
      <c r="AT49" s="55">
        <v>119</v>
      </c>
      <c r="AU49" s="60">
        <v>90.1</v>
      </c>
      <c r="AV49" s="55">
        <v>100</v>
      </c>
      <c r="AW49" s="55">
        <v>88</v>
      </c>
      <c r="AX49" s="55">
        <v>111</v>
      </c>
      <c r="AY49" s="55">
        <v>109</v>
      </c>
      <c r="AZ49" s="55">
        <v>86</v>
      </c>
      <c r="BA49" s="55">
        <v>117</v>
      </c>
      <c r="BB49" s="55">
        <v>93</v>
      </c>
      <c r="BC49" s="57" t="s">
        <v>141</v>
      </c>
      <c r="BD49" s="57" t="s">
        <v>141</v>
      </c>
      <c r="BE49" s="53" t="s">
        <v>141</v>
      </c>
      <c r="BF49" s="57" t="s">
        <v>141</v>
      </c>
      <c r="BG49" s="53" t="s">
        <v>142</v>
      </c>
      <c r="BH49" s="53" t="s">
        <v>142</v>
      </c>
      <c r="BI49" s="53" t="s">
        <v>141</v>
      </c>
      <c r="BJ49" s="53" t="s">
        <v>142</v>
      </c>
      <c r="BK49" s="53" t="s">
        <v>141</v>
      </c>
      <c r="BL49" s="53" t="s">
        <v>142</v>
      </c>
      <c r="BM49" s="53" t="s">
        <v>142</v>
      </c>
      <c r="BN49" s="53" t="s">
        <v>142</v>
      </c>
      <c r="BO49" s="53" t="s">
        <v>142</v>
      </c>
      <c r="BP49" s="53" t="s">
        <v>142</v>
      </c>
      <c r="BQ49" s="53" t="s">
        <v>142</v>
      </c>
      <c r="BR49" s="53" t="s">
        <v>142</v>
      </c>
      <c r="BS49" s="53" t="s">
        <v>142</v>
      </c>
      <c r="BT49" s="53" t="s">
        <v>142</v>
      </c>
      <c r="BU49" s="53" t="s">
        <v>142</v>
      </c>
      <c r="BV49" s="53" t="s">
        <v>142</v>
      </c>
      <c r="BW49" s="57">
        <v>30</v>
      </c>
      <c r="BX49" s="57">
        <v>30</v>
      </c>
      <c r="BY49" s="57">
        <v>30</v>
      </c>
      <c r="BZ49" s="57">
        <v>30</v>
      </c>
      <c r="CA49" s="57">
        <v>0</v>
      </c>
      <c r="CB49" s="57">
        <v>0</v>
      </c>
      <c r="CC49" s="57">
        <v>20</v>
      </c>
      <c r="CD49" s="57">
        <v>0</v>
      </c>
      <c r="CE49" s="57">
        <v>20</v>
      </c>
      <c r="CF49" s="57">
        <v>0</v>
      </c>
      <c r="CG49" s="57">
        <v>0</v>
      </c>
      <c r="CH49" s="57">
        <v>0</v>
      </c>
      <c r="CI49" s="57">
        <v>0</v>
      </c>
      <c r="CJ49" s="57">
        <v>0</v>
      </c>
      <c r="CK49" s="57">
        <v>0</v>
      </c>
      <c r="CL49" s="57">
        <v>0</v>
      </c>
      <c r="CM49" s="57">
        <v>0</v>
      </c>
      <c r="CN49" s="57">
        <v>0</v>
      </c>
      <c r="CO49" s="57">
        <v>0</v>
      </c>
      <c r="CP49" s="57">
        <v>0</v>
      </c>
      <c r="CQ49" s="53" t="s">
        <v>141</v>
      </c>
      <c r="CR49" s="53" t="s">
        <v>141</v>
      </c>
      <c r="CS49" s="53" t="s">
        <v>141</v>
      </c>
      <c r="CT49" s="53" t="s">
        <v>141</v>
      </c>
      <c r="CU49" s="53" t="s">
        <v>141</v>
      </c>
      <c r="CV49" s="53" t="s">
        <v>141</v>
      </c>
      <c r="CW49" s="53" t="s">
        <v>141</v>
      </c>
      <c r="CX49" s="53" t="s">
        <v>141</v>
      </c>
      <c r="CY49" s="53" t="s">
        <v>141</v>
      </c>
      <c r="CZ49" s="53" t="s">
        <v>141</v>
      </c>
      <c r="DA49" s="53" t="s">
        <v>141</v>
      </c>
      <c r="DB49" s="53" t="s">
        <v>141</v>
      </c>
      <c r="DC49" s="53" t="s">
        <v>141</v>
      </c>
      <c r="DD49" s="53" t="s">
        <v>141</v>
      </c>
      <c r="DE49" s="53" t="s">
        <v>141</v>
      </c>
      <c r="DF49" s="53" t="s">
        <v>141</v>
      </c>
      <c r="DG49" s="53" t="s">
        <v>141</v>
      </c>
      <c r="DH49" s="53" t="s">
        <v>141</v>
      </c>
      <c r="DI49" s="53" t="s">
        <v>141</v>
      </c>
      <c r="DJ49" s="53" t="s">
        <v>141</v>
      </c>
      <c r="DK49" s="53" t="s">
        <v>142</v>
      </c>
      <c r="DL49" s="53" t="s">
        <v>141</v>
      </c>
      <c r="DM49" s="53" t="s">
        <v>142</v>
      </c>
      <c r="DN49" s="53" t="s">
        <v>141</v>
      </c>
      <c r="DO49" s="53" t="s">
        <v>141</v>
      </c>
      <c r="DP49" s="53" t="s">
        <v>141</v>
      </c>
      <c r="DQ49" s="53" t="s">
        <v>141</v>
      </c>
      <c r="DR49" s="53" t="s">
        <v>141</v>
      </c>
      <c r="DS49" s="53" t="s">
        <v>141</v>
      </c>
      <c r="DT49" s="53" t="s">
        <v>141</v>
      </c>
      <c r="DU49" s="53" t="s">
        <v>141</v>
      </c>
      <c r="DV49" s="53" t="s">
        <v>141</v>
      </c>
      <c r="DW49" s="53" t="s">
        <v>141</v>
      </c>
      <c r="DX49" s="53" t="s">
        <v>141</v>
      </c>
      <c r="DY49" s="53" t="s">
        <v>142</v>
      </c>
      <c r="DZ49" s="53" t="s">
        <v>142</v>
      </c>
      <c r="EA49" s="53" t="s">
        <v>142</v>
      </c>
      <c r="EB49" s="53" t="s">
        <v>142</v>
      </c>
      <c r="EC49" s="53" t="s">
        <v>142</v>
      </c>
      <c r="ED49" s="53" t="s">
        <v>142</v>
      </c>
      <c r="EE49" s="53" t="s">
        <v>142</v>
      </c>
      <c r="EF49" s="53" t="s">
        <v>141</v>
      </c>
      <c r="EG49" s="53" t="s">
        <v>141</v>
      </c>
      <c r="EH49" s="53" t="s">
        <v>141</v>
      </c>
      <c r="EI49" s="53" t="s">
        <v>141</v>
      </c>
      <c r="EJ49" s="53" t="s">
        <v>141</v>
      </c>
    </row>
  </sheetData>
  <mergeCells count="38">
    <mergeCell ref="B1:B3"/>
    <mergeCell ref="C1:C3"/>
    <mergeCell ref="A1:A3"/>
    <mergeCell ref="V2:V3"/>
    <mergeCell ref="U2:U3"/>
    <mergeCell ref="H2:H3"/>
    <mergeCell ref="I2:I3"/>
    <mergeCell ref="D1:D3"/>
    <mergeCell ref="E1:E3"/>
    <mergeCell ref="G1:G3"/>
    <mergeCell ref="F1:F3"/>
    <mergeCell ref="AD2:AF2"/>
    <mergeCell ref="W2:Y2"/>
    <mergeCell ref="Z2:AA2"/>
    <mergeCell ref="AB2:AB3"/>
    <mergeCell ref="AC2:AC3"/>
    <mergeCell ref="BC2:CP2"/>
    <mergeCell ref="CQ2:DB2"/>
    <mergeCell ref="BA2:BB2"/>
    <mergeCell ref="AY2:AZ2"/>
    <mergeCell ref="AJ2:AL2"/>
    <mergeCell ref="AW2:AX2"/>
    <mergeCell ref="AB1:AL1"/>
    <mergeCell ref="U1:AA1"/>
    <mergeCell ref="H1:T1"/>
    <mergeCell ref="AU1:BB1"/>
    <mergeCell ref="AS2:AT2"/>
    <mergeCell ref="AM2:AM3"/>
    <mergeCell ref="AN2:AN3"/>
    <mergeCell ref="AQ2:AR2"/>
    <mergeCell ref="AM1:AT1"/>
    <mergeCell ref="AV2:AV3"/>
    <mergeCell ref="AU2:AU3"/>
    <mergeCell ref="AO2:AP2"/>
    <mergeCell ref="AG2:AI2"/>
    <mergeCell ref="R2:T2"/>
    <mergeCell ref="O2:Q2"/>
    <mergeCell ref="J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КОРРЕКТИРОВКА ОБРАЗОВАНИЕ ОТ ЗА</vt:lpstr>
      <vt:lpstr>культура</vt:lpstr>
      <vt:lpstr>ПОКАЗАТЕЛИ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ulmart</cp:lastModifiedBy>
  <dcterms:created xsi:type="dcterms:W3CDTF">2019-07-14T20:21:31Z</dcterms:created>
  <dcterms:modified xsi:type="dcterms:W3CDTF">2020-03-04T02:40:20Z</dcterms:modified>
</cp:coreProperties>
</file>